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5\"/>
    </mc:Choice>
  </mc:AlternateContent>
  <xr:revisionPtr revIDLastSave="0" documentId="13_ncr:1_{43857E29-A3CA-43F4-BFE1-861C2195D27D}" xr6:coauthVersionLast="47" xr6:coauthVersionMax="47" xr10:uidLastSave="{00000000-0000-0000-0000-000000000000}"/>
  <workbookProtection workbookAlgorithmName="SHA-512" workbookHashValue="gdRU2+64x03EcyIJrxwscypKJCvywVV2XcaHwWk008R2g6auW/Kral5afwaX5TVFwArJUHBJbNkMHE6dYYVGlQ==" workbookSaltValue="A+0a2jXurJMb78Cb3w5Fp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Analiza_PV_MBR_OBJAVA!$A$1:$Q$100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9" l="1"/>
  <c r="R58" i="9"/>
  <c r="R59" i="9"/>
  <c r="R54" i="9"/>
  <c r="R55" i="9"/>
  <c r="R56" i="9"/>
  <c r="R57" i="9"/>
  <c r="R65" i="9"/>
  <c r="R66" i="9"/>
  <c r="R60" i="9"/>
  <c r="R62" i="9"/>
  <c r="R63" i="9"/>
  <c r="R64" i="9"/>
  <c r="R61" i="9"/>
  <c r="R67" i="9"/>
  <c r="R71" i="9"/>
  <c r="R72" i="9"/>
  <c r="R68" i="9"/>
  <c r="R69" i="9"/>
  <c r="R70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24" i="9"/>
  <c r="R25" i="9"/>
  <c r="R26" i="9"/>
  <c r="R27" i="9"/>
  <c r="R30" i="9"/>
  <c r="R35" i="9"/>
  <c r="R36" i="9"/>
  <c r="R31" i="9"/>
  <c r="R32" i="9"/>
  <c r="R33" i="9"/>
  <c r="R34" i="9"/>
  <c r="R37" i="9"/>
  <c r="R41" i="9"/>
  <c r="R42" i="9"/>
  <c r="R38" i="9"/>
  <c r="R39" i="9"/>
  <c r="R40" i="9"/>
  <c r="R50" i="9"/>
  <c r="R51" i="9"/>
  <c r="R52" i="9"/>
  <c r="R43" i="9"/>
  <c r="R47" i="9"/>
  <c r="R48" i="9"/>
  <c r="R49" i="9"/>
  <c r="R44" i="9"/>
  <c r="R45" i="9"/>
  <c r="R46" i="9"/>
  <c r="R73" i="9"/>
  <c r="R78" i="9"/>
  <c r="R79" i="9"/>
  <c r="R80" i="9"/>
  <c r="R81" i="9"/>
  <c r="R74" i="9"/>
  <c r="R75" i="9"/>
  <c r="R76" i="9"/>
  <c r="R77" i="9"/>
  <c r="R82" i="9"/>
  <c r="R86" i="9"/>
  <c r="R87" i="9"/>
  <c r="R83" i="9"/>
  <c r="R84" i="9"/>
  <c r="R85" i="9"/>
  <c r="R88" i="9"/>
  <c r="R92" i="9"/>
  <c r="R93" i="9"/>
  <c r="R89" i="9"/>
  <c r="R90" i="9"/>
  <c r="R91" i="9"/>
  <c r="R94" i="9"/>
  <c r="R99" i="9"/>
  <c r="R100" i="9"/>
  <c r="R95" i="9"/>
  <c r="R96" i="9"/>
  <c r="R97" i="9"/>
  <c r="R98" i="9"/>
  <c r="S53" i="9"/>
  <c r="S58" i="9"/>
  <c r="S59" i="9"/>
  <c r="S54" i="9"/>
  <c r="S55" i="9"/>
  <c r="S56" i="9"/>
  <c r="S57" i="9"/>
  <c r="S65" i="9"/>
  <c r="S66" i="9"/>
  <c r="S60" i="9"/>
  <c r="S62" i="9"/>
  <c r="S63" i="9"/>
  <c r="S64" i="9"/>
  <c r="S61" i="9"/>
  <c r="S67" i="9"/>
  <c r="S71" i="9"/>
  <c r="S72" i="9"/>
  <c r="S68" i="9"/>
  <c r="S69" i="9"/>
  <c r="S70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24" i="9"/>
  <c r="S25" i="9"/>
  <c r="S26" i="9"/>
  <c r="S27" i="9"/>
  <c r="S30" i="9"/>
  <c r="S35" i="9"/>
  <c r="S36" i="9"/>
  <c r="S31" i="9"/>
  <c r="S32" i="9"/>
  <c r="S33" i="9"/>
  <c r="S34" i="9"/>
  <c r="S37" i="9"/>
  <c r="S41" i="9"/>
  <c r="S42" i="9"/>
  <c r="S38" i="9"/>
  <c r="S39" i="9"/>
  <c r="S40" i="9"/>
  <c r="S50" i="9"/>
  <c r="S51" i="9"/>
  <c r="S52" i="9"/>
  <c r="S43" i="9"/>
  <c r="S47" i="9"/>
  <c r="S48" i="9"/>
  <c r="S49" i="9"/>
  <c r="S44" i="9"/>
  <c r="S45" i="9"/>
  <c r="S46" i="9"/>
  <c r="S73" i="9"/>
  <c r="S78" i="9"/>
  <c r="S79" i="9"/>
  <c r="S80" i="9"/>
  <c r="S81" i="9"/>
  <c r="S74" i="9"/>
  <c r="S75" i="9"/>
  <c r="S76" i="9"/>
  <c r="S77" i="9"/>
  <c r="S82" i="9"/>
  <c r="S86" i="9"/>
  <c r="S87" i="9"/>
  <c r="S83" i="9"/>
  <c r="S84" i="9"/>
  <c r="S85" i="9"/>
  <c r="S88" i="9"/>
  <c r="S92" i="9"/>
  <c r="S93" i="9"/>
  <c r="S89" i="9"/>
  <c r="S90" i="9"/>
  <c r="S91" i="9"/>
  <c r="S94" i="9"/>
  <c r="S99" i="9"/>
  <c r="S100" i="9"/>
  <c r="S95" i="9"/>
  <c r="S96" i="9"/>
  <c r="S97" i="9"/>
  <c r="S98" i="9"/>
  <c r="T53" i="9"/>
  <c r="T58" i="9"/>
  <c r="T59" i="9"/>
  <c r="T54" i="9"/>
  <c r="T55" i="9"/>
  <c r="T56" i="9"/>
  <c r="T57" i="9"/>
  <c r="T65" i="9"/>
  <c r="T66" i="9"/>
  <c r="T60" i="9"/>
  <c r="T62" i="9"/>
  <c r="T63" i="9"/>
  <c r="T64" i="9"/>
  <c r="T61" i="9"/>
  <c r="T67" i="9"/>
  <c r="T71" i="9"/>
  <c r="T72" i="9"/>
  <c r="T68" i="9"/>
  <c r="T69" i="9"/>
  <c r="T70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24" i="9"/>
  <c r="T25" i="9"/>
  <c r="T26" i="9"/>
  <c r="T27" i="9"/>
  <c r="T30" i="9"/>
  <c r="T35" i="9"/>
  <c r="T36" i="9"/>
  <c r="T31" i="9"/>
  <c r="T32" i="9"/>
  <c r="T33" i="9"/>
  <c r="T34" i="9"/>
  <c r="T37" i="9"/>
  <c r="T41" i="9"/>
  <c r="T42" i="9"/>
  <c r="T38" i="9"/>
  <c r="T39" i="9"/>
  <c r="T40" i="9"/>
  <c r="T50" i="9"/>
  <c r="T51" i="9"/>
  <c r="T52" i="9"/>
  <c r="T43" i="9"/>
  <c r="T47" i="9"/>
  <c r="T48" i="9"/>
  <c r="T49" i="9"/>
  <c r="T44" i="9"/>
  <c r="T45" i="9"/>
  <c r="T46" i="9"/>
  <c r="T73" i="9"/>
  <c r="T78" i="9"/>
  <c r="T79" i="9"/>
  <c r="T80" i="9"/>
  <c r="T81" i="9"/>
  <c r="T74" i="9"/>
  <c r="T75" i="9"/>
  <c r="T76" i="9"/>
  <c r="T77" i="9"/>
  <c r="T82" i="9"/>
  <c r="T86" i="9"/>
  <c r="T87" i="9"/>
  <c r="T83" i="9"/>
  <c r="T84" i="9"/>
  <c r="T85" i="9"/>
  <c r="T88" i="9"/>
  <c r="T92" i="9"/>
  <c r="T93" i="9"/>
  <c r="T89" i="9"/>
  <c r="T90" i="9"/>
  <c r="T91" i="9"/>
  <c r="T94" i="9"/>
  <c r="T99" i="9"/>
  <c r="T100" i="9"/>
  <c r="T95" i="9"/>
  <c r="T96" i="9"/>
  <c r="T97" i="9"/>
  <c r="T98" i="9"/>
  <c r="U53" i="9"/>
  <c r="U58" i="9"/>
  <c r="U59" i="9"/>
  <c r="U54" i="9"/>
  <c r="U55" i="9"/>
  <c r="U56" i="9"/>
  <c r="U57" i="9"/>
  <c r="U65" i="9"/>
  <c r="U66" i="9"/>
  <c r="U60" i="9"/>
  <c r="U62" i="9"/>
  <c r="U63" i="9"/>
  <c r="U64" i="9"/>
  <c r="U61" i="9"/>
  <c r="U67" i="9"/>
  <c r="U71" i="9"/>
  <c r="U72" i="9"/>
  <c r="U68" i="9"/>
  <c r="U69" i="9"/>
  <c r="U70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24" i="9"/>
  <c r="U25" i="9"/>
  <c r="U26" i="9"/>
  <c r="U27" i="9"/>
  <c r="U30" i="9"/>
  <c r="U35" i="9"/>
  <c r="U36" i="9"/>
  <c r="U31" i="9"/>
  <c r="U32" i="9"/>
  <c r="U33" i="9"/>
  <c r="U34" i="9"/>
  <c r="U37" i="9"/>
  <c r="U41" i="9"/>
  <c r="U42" i="9"/>
  <c r="U38" i="9"/>
  <c r="U39" i="9"/>
  <c r="U40" i="9"/>
  <c r="U50" i="9"/>
  <c r="U51" i="9"/>
  <c r="U52" i="9"/>
  <c r="U43" i="9"/>
  <c r="U47" i="9"/>
  <c r="U48" i="9"/>
  <c r="U49" i="9"/>
  <c r="U44" i="9"/>
  <c r="U45" i="9"/>
  <c r="U46" i="9"/>
  <c r="U73" i="9"/>
  <c r="U78" i="9"/>
  <c r="U79" i="9"/>
  <c r="U80" i="9"/>
  <c r="U81" i="9"/>
  <c r="U74" i="9"/>
  <c r="U75" i="9"/>
  <c r="U76" i="9"/>
  <c r="U77" i="9"/>
  <c r="U82" i="9"/>
  <c r="U86" i="9"/>
  <c r="U87" i="9"/>
  <c r="U83" i="9"/>
  <c r="U84" i="9"/>
  <c r="U85" i="9"/>
  <c r="U88" i="9"/>
  <c r="U92" i="9"/>
  <c r="U93" i="9"/>
  <c r="U89" i="9"/>
  <c r="U90" i="9"/>
  <c r="U91" i="9"/>
  <c r="U94" i="9"/>
  <c r="U99" i="9"/>
  <c r="U100" i="9"/>
  <c r="U95" i="9"/>
  <c r="U96" i="9"/>
  <c r="U97" i="9"/>
  <c r="U98" i="9"/>
  <c r="A3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EF82CB-E48A-4761-8DAB-9F5E150C33AA}" keepAlive="1" name="Poizvedba – Analiza_PV_MBR_OBJAVA" description="Povezava s poizvedbo »Analiza_PV_MBR_OBJAVA« v delovnem zvezku." type="5" refreshedVersion="8" background="1" saveData="1">
    <dbPr connection="Provider=Microsoft.Mashup.OleDb.1;Data Source=$Workbook$;Location=Analiza_PV_MBR_OBJAVA;Extended Properties=&quot;&quot;" command="SELECT * FROM [Analiza_PV_MBR_OBJAVA]"/>
  </connection>
</connections>
</file>

<file path=xl/sharedStrings.xml><?xml version="1.0" encoding="utf-8"?>
<sst xmlns="http://schemas.openxmlformats.org/spreadsheetml/2006/main" count="1154" uniqueCount="121">
  <si>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</si>
  <si>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</si>
  <si>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</si>
  <si>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</si>
  <si>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</si>
  <si>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</si>
  <si>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</si>
  <si>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</si>
  <si>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</si>
  <si>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</si>
  <si>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</si>
  <si>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</si>
  <si>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</si>
  <si>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</si>
  <si>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</si>
  <si>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</si>
  <si>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</si>
  <si>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</si>
  <si>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</si>
  <si>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</si>
  <si>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Enterokoki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</si>
  <si>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</si>
  <si>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</si>
  <si>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</si>
  <si>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</si>
  <si>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</si>
  <si>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</si>
  <si>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</si>
  <si>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</si>
  <si>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</si>
  <si>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</si>
  <si>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</si>
  <si>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</si>
  <si>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Lesce, Vrtec Lesce, kuhinja, pipa</t>
  </si>
  <si>
    <t>Vodovod Kropa - Kamna Gorica</t>
  </si>
  <si>
    <t>zajetje Hipodrom Lesce, rezervni vodni vir, pipa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</si>
  <si>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</si>
  <si>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</si>
  <si>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</si>
  <si>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</si>
  <si>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</si>
  <si>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</si>
  <si>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</si>
  <si>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</si>
  <si>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</si>
  <si>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</si>
  <si>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</si>
  <si>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</si>
  <si>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</si>
  <si>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</si>
  <si>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</si>
  <si>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</si>
  <si>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</si>
  <si>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</si>
  <si>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</si>
  <si>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</si>
  <si>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</si>
  <si>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</si>
  <si>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</si>
  <si>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5</t>
  </si>
  <si>
    <t>ID_zap_KR</t>
  </si>
  <si>
    <t>ID_zap</t>
  </si>
  <si>
    <t>0,03</t>
  </si>
  <si>
    <t>brez posebnosti</t>
  </si>
  <si>
    <t>0,5</t>
  </si>
  <si>
    <t>0,08</t>
  </si>
  <si>
    <t>vodarna črpališče Babji mlin po pripravi, pipa</t>
  </si>
  <si>
    <t>1</t>
  </si>
  <si>
    <t>3</t>
  </si>
  <si>
    <t>Ovsiše, Osnovna šola Ovsiše, kuhinja, pipa</t>
  </si>
  <si>
    <t>4</t>
  </si>
  <si>
    <t>8</t>
  </si>
  <si>
    <t>Clostridium perfringens</t>
  </si>
  <si>
    <t>9,7</t>
  </si>
  <si>
    <t>2</t>
  </si>
  <si>
    <t>Zg. Lancovo, Trgovina, pipa</t>
  </si>
  <si>
    <t>5897</t>
  </si>
  <si>
    <t>Kropa, Vrtec Kropa, kuhinja, pipa</t>
  </si>
  <si>
    <t>6,7</t>
  </si>
  <si>
    <t>januar</t>
  </si>
  <si>
    <t>2025</t>
  </si>
  <si>
    <t>0,1</t>
  </si>
  <si>
    <t>5898</t>
  </si>
  <si>
    <t>zajetje Špik, rezervni vodni vir</t>
  </si>
  <si>
    <t>Escherichia coli MPN</t>
  </si>
  <si>
    <t>MPN/100 mL</t>
  </si>
  <si>
    <t>Koliformne bakterije MPN</t>
  </si>
  <si>
    <t>NESKLADEN</t>
  </si>
  <si>
    <t>7,4</t>
  </si>
  <si>
    <t>Enterokoki MPN</t>
  </si>
  <si>
    <t>5899</t>
  </si>
  <si>
    <t>vodarna Kropa pred pripravo, pipa</t>
  </si>
  <si>
    <t>7,2</t>
  </si>
  <si>
    <t>5286</t>
  </si>
  <si>
    <t>5287</t>
  </si>
  <si>
    <t>7,5</t>
  </si>
  <si>
    <t>5289</t>
  </si>
  <si>
    <t>5295</t>
  </si>
  <si>
    <t>8,1</t>
  </si>
  <si>
    <t>5296</t>
  </si>
  <si>
    <t>Lesce, Bife Žito Gorenjka, točilni pult, pipa</t>
  </si>
  <si>
    <t>5,2</t>
  </si>
  <si>
    <t>5298</t>
  </si>
  <si>
    <t>vodarna Mravlinc pred pripravo, pipa</t>
  </si>
  <si>
    <t>9,2</t>
  </si>
  <si>
    <t>5323</t>
  </si>
  <si>
    <t>9,8</t>
  </si>
  <si>
    <t>10,8</t>
  </si>
  <si>
    <t>5909</t>
  </si>
  <si>
    <t>5910</t>
  </si>
  <si>
    <t>zajetje Babji mlin 2</t>
  </si>
  <si>
    <t>9,3</t>
  </si>
  <si>
    <t>zajetje Babji mlin 2 - pred pripravo</t>
  </si>
  <si>
    <t>16</t>
  </si>
  <si>
    <t>5911</t>
  </si>
  <si>
    <t>zajetje Babji mlin 1</t>
  </si>
  <si>
    <t>9,4</t>
  </si>
  <si>
    <t>zajetje Babji mlin 1 - pred pripravo</t>
  </si>
  <si>
    <t>13</t>
  </si>
  <si>
    <t>5912</t>
  </si>
  <si>
    <t>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</si>
</sst>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182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693.558704282405" createdVersion="8" refreshedVersion="8" minRefreshableVersion="3" recordCount="99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5-01-22T00:00:00" maxDate="2025-01-25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12" maxValue="2068"/>
    </cacheField>
    <cacheField name="ID_zap_KR" numFmtId="0">
      <sharedItems containsString="0" containsBlank="1" containsNumber="1" containsInteger="1" minValue="1" maxValue="16"/>
    </cacheField>
    <cacheField name="ID_zap" numFmtId="0">
      <sharedItems containsSemiMixedTypes="0" containsString="0" containsNumber="1" containsInteger="1" minValue="21" maxValue="91"/>
    </cacheField>
    <cacheField name="Opomba_01" numFmtId="0">
      <sharedItems count="392">
        <s v="Datum: 22.01.2025 *** Lab. Št: 5286*** Odzemno mesto: Radovljica, Dom M. Langusa, kuhinja, pipa"/>
        <s v="Datum: 22.01.2025 *** Lab. Št: 5287*** Odzemno mesto: Radovljica, Dom J. Benedika, kuhinja, pipa"/>
        <s v="Datum: 22.01.2025 *** Lab. Št: 5289*** Odzemno mesto: Zg. Lancovo, Trgovina, pipa"/>
        <s v="Datum: 23.01.2025 *** Lab. Št: 5295*** Odzemno mesto: Lesce, Vrtec Lesce, kuhinja, pipa"/>
        <s v="Datum: 23.01.2025 *** Lab. Št: 5296*** Odzemno mesto: Lesce, Bife Žito Gorenjka, točilni pult, pipa"/>
        <s v="Datum: 23.01.2025 *** Lab. Št: 5298*** Odzemno mesto: vodarna Mravlinc pred pripravo, pipa"/>
        <s v="Datum: 22.01.2025 *** Lab. Št: 5323*** Odzemno mesto: zajetje Hipodrom Lesce, rezervni vodni vir, pipa"/>
        <s v="Datum: 23.01.2025 *** Lab. Št: 5897*** Odzemno mesto: Kropa, Vrtec Kropa, kuhinja, pipa"/>
        <s v="Datum: 23.01.2025 *** Lab. Št: 5898*** Odzemno mesto: zajetje Špik, rezervni vodni vir"/>
        <s v="Datum: 23.01.2025 *** Lab. Št: 5899*** Odzemno mesto: vodarna Kropa pred pripravo, pipa"/>
        <s v="Datum: 24.01.2025 *** Lab. Št: 5909*** Odzemno mesto: vodarna črpališče Babji mlin po pripravi, pipa"/>
        <s v="Datum: 24.01.2025 *** Lab. Št: 5910*** Odzemno mesto: zajetje Babji mlin 2"/>
        <s v="Datum: 24.01.2025 *** Lab. Št: 5910*** Odzemno mesto: zajetje Babji mlin 2 - pred pripravo"/>
        <s v="Datum: 24.01.2025 *** Lab. Št: 5911*** Odzemno mesto: zajetje Babji mlin 1"/>
        <s v="Datum: 24.01.2025 *** Lab. Št: 5911*** Odzemno mesto: zajetje Babji mlin 1 - pred pripravo"/>
        <s v="Datum: 24.01.2025 *** Lab. Št: 5912*** Odzemno mesto: Ovsiše, Osnovna šola Ovsiše, kuhinja, pipa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30)(1503)    Vodovod Kropa - Kamna Gorica    "/>
        <s v="(40)(1305)    Vodovod Ovsiše - Podnart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10 Parameter: Enterokoki    Enota: CFU/100 mL    Mejna vrednost: 0"/>
        <s v=" Parameter: Amonij    Enota: mg/L    Mejna vrednost: 0,5"/>
        <s v=" Parameter: Nitrat    Enota: mg/L    Mejna vrednost: 50"/>
        <s v=" Parameter: Nitrit    Enota: mg/L    Mejna vrednost: 0,5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12 Parameter: Clostridium perfringens    Enota: CFU/100 mL    Mejna vrednost: /"/>
        <s v="2 Parameter: Temperatura zraka    Enota: °C    Mejna vrednost: /" u="1"/>
        <s v="3 Parameter: pH    Enota:     Mejna vrednost: 9,5" u="1"/>
        <s v="4 Parameter: Električna prevodnost (20°C)    Enota: µS/cm    Mejna vrednost: 2500" u="1"/>
        <s v="6 Parameter: Motnost    Enota: NTU    Mejna vrednost: /" u="1"/>
        <s v="16 Parameter: Karbonatna trdota    Enota: °N    Mejna vrednost: /" u="1"/>
        <s v="17 Parameter: Nekarbonatna trdota    Enota: °N    Mejna vrednost: /" u="1"/>
        <s v="18 Parameter: Skupna trdota    Enota: °N    Mejna vrednost: /" u="1"/>
        <s v=" Parameter: Tribromometan (bromoform)    Enota: µg/L    Mejna vrednost: /" u="1"/>
        <s v=" Parameter: Barva (436 nm)    Enota: m-1    Mejna vrednost: /" u="1"/>
        <s v=" Parameter: Trihalometani (vsota)    Enota: µg/L    Mejna vrednost: 100" u="1"/>
        <s v=" Parameter: Bromodiklorometan    Enota: µg/L    Mejna vrednost: /" u="1"/>
        <s v=" Parameter: Dibromoklorometan    Enota: µg/L    Mejna vrednost: /" u="1"/>
        <s v=" Parameter: Permanganatni indeks (oksidativnost)    Enota: mg/L    Mejna vrednost: 5" u="1"/>
        <s v=" Parameter: Triklorometan (kloroform)    Enota: µg/L    Mejna vrednost: /" u="1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01">
        <s v="Vrednost: 6,7 °C     Rezultat:  *** SKLADEN *** "/>
        <s v="Vrednost: 0,03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7,5 °C     Rezultat:  *** SKLADEN *** "/>
        <s v="Vrednost: 8,1 °C     Rezultat:  *** SKLADEN *** "/>
        <s v="Vrednost: 1 CFU/mL     Rezultat:  *** SKLADEN *** "/>
        <s v="Vrednost: 5,2 °C     Rezultat:  *** SKLADEN *** "/>
        <s v="Vrednost: 9,2 °C     Rezultat:  *** SKLADEN *** "/>
        <s v="Vrednost: 10,8 °C     Rezultat:  *** SKLADEN *** "/>
        <s v="Vrednost: &lt;0.02 mg/L     Rezultat:  *** SKLADEN *** "/>
        <s v="Vrednost: 9,8 mg/L     Rezultat:  *** SKLADEN *** "/>
        <s v="Vrednost: &lt;0.01 mg/L     Rezultat:  *** SKLADEN *** "/>
        <s v="Vrednost: 0,1 mg/L     Rezultat:  *** SKLADEN *** "/>
        <s v="Vrednost: 7,4 °C     Rezultat:  *** SKLADEN *** "/>
        <s v="Vrednost: 0 MPN/100 mL     Rezultat:  *** SKLADEN *** "/>
        <s v="Vrednost: 5 CFU/mL     Rezultat:  *** SKLADEN *** "/>
        <s v="Vrednost: 4 CFU/mL     Rezultat:  *** SKLADEN *** "/>
        <s v="Vrednost: 2 MPN/100 mL     Rezultat:  *** NESKLADEN *** "/>
        <s v="Vrednost: 7,2 °C     Rezultat:  *** SKLADEN *** "/>
        <s v="Vrednost: 4 CFU/100 mL     Rezultat:  *** NESKLADEN *** "/>
        <s v="Vrednost: 8 CFU/mL     Rezultat:  *** SKLADEN *** "/>
        <s v="Vrednost: 9,7 °C     Rezultat:  *** SKLADEN *** "/>
        <s v="Vrednost: 0,08 mg/L     Rezultat:  *** SKLADEN *** "/>
        <s v="Vrednost: 9,3 °C     Rezultat:  *** SKLADEN *** "/>
        <s v="Vrednost: 16 CFU/100 mL     Rezultat:  *** NESKLADEN *** "/>
        <s v="Vrednost: 2 CFU/mL     Rezultat:  *** SKLADEN *** "/>
        <s v="Vrednost: 9,4 °C     Rezultat:  *** SKLADEN *** "/>
        <s v="Vrednost: 13 CFU/100 mL     Rezultat:  *** NESKLADEN *** "/>
        <s v="Vrednost: 3 CFU/mL     Rezultat:  *** SKLADEN *** "/>
        <s v="Vrednost: 5,6 °C     Rezultat:  *** SKLADEN *** "/>
        <s v="Vrednost: 7 °C     Rezultat:  *** SKLADEN *** " u="1"/>
        <s v="Vrednost: 10,6 °C     Rezultat:  *** SKLADEN *** " u="1"/>
        <s v="Vrednost: 3 °C     Rezultat:  *** SKLADEN *** " u="1"/>
        <s v="Vrednost: 15,4 °C     Rezultat:  *** SKLADEN *** " u="1"/>
        <s v="Vrednost: 9 °C     Rezultat:  *** SKLADEN *** " u="1"/>
        <s v="Vrednost: 12,3 °C     Rezultat:  *** SKLADEN *** " u="1"/>
        <s v="Vrednost: 8 °C     Rezultat:  *** SKLADEN *** " u="1"/>
        <s v="Vrednost: 11,1 °C     Rezultat:  *** SKLADEN *** " u="1"/>
        <s v="Vrednost: 11 mg/L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11,8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9,8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14,6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0,12 NTU     Rezultat:  *** SKLADEN *** " u="1"/>
        <s v="Vrednost: 10,5 °N     Rezultat:  *** SKLADEN *** " u="1"/>
        <s v="Vrednost: 1,1 °N     Rezultat:  *** SKLADEN *** " u="1"/>
        <s v="Vrednost: 11,6 °N     Rezultat:  *** SKLADEN *** " u="1"/>
        <s v="Vrednost: &lt;2 µg/L     Rezultat:  *** SKLADEN *** " u="1"/>
        <s v="Vrednost: &lt;0.1 m-1     Rezultat:  *** SKLADEN *** " u="1"/>
        <s v="Vrednost: 2,8 mg/L     Rezultat:  *** SKLADEN *** " u="1"/>
        <s v="Vrednost: -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9,5 °C     Rezultat:  *** SKLADEN *** " u="1"/>
        <s v="Vrednost: 11,6 °C     Rezultat:  *** SKLADEN *** " u="1"/>
        <s v="Vrednost: 69 °C     Rezultat:  *** SKLADEN *** " u="1"/>
        <s v="Vrednost: 9,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&lt;0.1 NTU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7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2 mg/L     Rezultat:  *** SKLADEN *** " u="1"/>
        <s v="Vrednost: 16,4 °C     Rezultat:  *** SKLADEN *** " u="1"/>
        <s v="Vrednost: 14,2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3 mg/L     Rezultat:  *** SKLADEN *** " u="1"/>
        <s v="Vrednost: 1,5 mg/L     Rezultat:  *** SKLADEN *** " u="1"/>
        <s v="Vrednost: &lt;0.5 mg/L     Rezultat:  *** SKLADEN *** " u="1"/>
        <s v="Vrednost: 10 °C     Rezultat:  *** SKLADEN *** " u="1"/>
        <s v="Vrednost: 0,15 mg/L     Rezultat:  *** SKLADEN *** " u="1"/>
        <s v="Vrednost: 15 °C     Rezultat:  *** SKLADEN *** " u="1"/>
        <s v="Vrednost: 10,5 °C     Rezultat:  *** SKLADEN *** " u="1"/>
        <s v="Vrednost: 46 CFU/mL     Rezultat:  *** SKLADEN *** " u="1"/>
        <s v="Vrednost: 16 CFU/mL     Rezultat:  *** SKLADEN *** " u="1"/>
        <s v="Vrednost: 9,6 °C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2,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8 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09 mg/L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2 °C     Rezultat:  *** SKLADEN *** " u="1"/>
        <s v="Vrednost: 8,4 °C     Rezultat:  *** SKLADEN *** " u="1"/>
        <s v="Vrednost: 11 °C     Rezultat:  *** SKLADEN *** " u="1"/>
        <s v="Vrednost: 9,1 °C     Rezultat:  *** SKLADEN *** " u="1"/>
        <s v="Vrednost: 8,7 °C     Rezultat:  *** SKLADEN *** " u="1"/>
        <s v="Vrednost: 8,9 °C     Rezultat:  *** SKLADEN *** " u="1"/>
        <s v="Vrednost: 8,8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7,7 °C     Rezultat:  *** SKLADEN *** " u="1"/>
        <s v="Vrednost: 5,8 °C     Rezultat:  *** SKLADEN *** " u="1"/>
        <s v="Vrednost: 234 µS/cm     Rezultat:  *** SKLADEN *** " u="1"/>
        <s v="Vrednost: 9,3 °N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8,5 °C     Rezultat:  *** SKLADEN *** " u="1"/>
        <s v="Vrednost: 7,1 °C     Rezultat:  *** SKLADEN *** " u="1"/>
        <s v="Vrednost: 6,2 °C     Rezultat:  *** SKLADEN *** " u="1"/>
        <s v="Vrednost: 6,4 °C     Rezultat:  *** SKLADEN *** " u="1"/>
        <s v="Vrednost: 7,8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6,8 °C     Rezultat:  *** SKLADEN *** " u="1"/>
        <s v="Vrednost: 0 °C     Rezultat:  *** SKLADEN *** " u="1"/>
        <s v="Vrednost: 6,9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1,2 °N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7 °C     Rezultat:  *** SKLADEN *** " u="1"/>
        <s v="Vrednost: 10,4 °N     Rezultat:  *** SKLADEN *** " u="1"/>
        <s v="Vrednost: 3,4 mg/L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3,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8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10,7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n v="1502"/>
    <s v="20"/>
    <s v="100"/>
    <s v="Vodovod Radovljica"/>
    <s v="5286"/>
    <s v="Radovljica, Dom M. Langusa, kuhinja, pipa"/>
    <d v="2025-01-22T00:00:00"/>
    <s v="Temperatura vode"/>
    <s v="6,7"/>
    <s v="°C"/>
    <s v="/"/>
    <s v="SKLADEN"/>
    <s v="januar"/>
    <s v="2025"/>
    <n v="430"/>
    <n v="1"/>
    <n v="23"/>
    <x v="0"/>
    <x v="0"/>
    <x v="0"/>
    <x v="0"/>
  </r>
  <r>
    <n v="1502"/>
    <s v="20"/>
    <s v="100"/>
    <s v="Vodovod Radovljica"/>
    <s v="5286"/>
    <s v="Radovljica, Dom M. Langusa, kuhinja, pipa"/>
    <d v="2025-01-22T00:00:00"/>
    <s v="Klor-prosti"/>
    <s v="0,03"/>
    <s v="mg/L"/>
    <s v="/"/>
    <s v="SKLADEN"/>
    <s v="januar"/>
    <s v="2025"/>
    <n v="412"/>
    <n v="5"/>
    <n v="21"/>
    <x v="0"/>
    <x v="0"/>
    <x v="1"/>
    <x v="1"/>
  </r>
  <r>
    <n v="1502"/>
    <s v="20"/>
    <s v="100"/>
    <s v="Vodovod Radovljica"/>
    <s v="5286"/>
    <s v="Radovljica, Dom M. Langusa, kuhinja, pipa"/>
    <d v="2025-01-22T00:00:00"/>
    <s v="Vonj"/>
    <s v="brez posebnosti"/>
    <m/>
    <s v="/"/>
    <s v="SKLADEN"/>
    <s v="januar"/>
    <s v="2025"/>
    <n v="1416"/>
    <n v="7"/>
    <n v="74"/>
    <x v="0"/>
    <x v="0"/>
    <x v="2"/>
    <x v="2"/>
  </r>
  <r>
    <n v="1502"/>
    <s v="20"/>
    <s v="100"/>
    <s v="Vodovod Radovljica"/>
    <s v="5286"/>
    <s v="Radovljica, Dom M. Langusa, kuhinja, pipa"/>
    <d v="2025-01-22T00:00:00"/>
    <s v="Escherichia coli"/>
    <s v="0"/>
    <s v="CFU/100 mL"/>
    <s v="0"/>
    <s v="SKLADEN"/>
    <s v="januar"/>
    <s v="2025"/>
    <n v="2027"/>
    <n v="8"/>
    <n v="84"/>
    <x v="0"/>
    <x v="0"/>
    <x v="3"/>
    <x v="3"/>
  </r>
  <r>
    <n v="1502"/>
    <s v="20"/>
    <s v="100"/>
    <s v="Vodovod Radovljica"/>
    <s v="5286"/>
    <s v="Radovljica, Dom M. Langusa, kuhinja, pipa"/>
    <d v="2025-01-22T00:00:00"/>
    <s v="Koliformne bakterije"/>
    <s v="0"/>
    <s v="CFU/100 mL"/>
    <s v="0"/>
    <s v="SKLADEN"/>
    <s v="januar"/>
    <s v="2025"/>
    <n v="2041"/>
    <n v="9"/>
    <n v="86"/>
    <x v="0"/>
    <x v="0"/>
    <x v="4"/>
    <x v="3"/>
  </r>
  <r>
    <n v="1502"/>
    <s v="20"/>
    <s v="100"/>
    <s v="Vodovod Radovljica"/>
    <s v="5286"/>
    <s v="Radovljica, Dom M. Langusa, kuhinja, pipa"/>
    <d v="2025-01-22T00:00:00"/>
    <s v="Število kolonij pri 22 °C"/>
    <s v="0"/>
    <s v="CFU/mL"/>
    <s v="100"/>
    <s v="SKLADEN"/>
    <s v="januar"/>
    <s v="2025"/>
    <n v="2067"/>
    <n v="15"/>
    <n v="89"/>
    <x v="0"/>
    <x v="0"/>
    <x v="5"/>
    <x v="4"/>
  </r>
  <r>
    <n v="1502"/>
    <s v="20"/>
    <s v="100"/>
    <s v="Vodovod Radovljica"/>
    <s v="5286"/>
    <s v="Radovljica, Dom M. Langusa, kuhinja, pipa"/>
    <d v="2025-01-22T00:00:00"/>
    <s v="Število kolonij pri 36 °C"/>
    <s v="0"/>
    <s v="CFU/mL"/>
    <s v="100"/>
    <s v="SKLADEN"/>
    <s v="januar"/>
    <s v="2025"/>
    <n v="2068"/>
    <n v="16"/>
    <n v="91"/>
    <x v="0"/>
    <x v="0"/>
    <x v="6"/>
    <x v="4"/>
  </r>
  <r>
    <n v="1502"/>
    <s v="20"/>
    <s v="100"/>
    <s v="Vodovod Radovljica"/>
    <s v="5287"/>
    <s v="Radovljica, Dom J. Benedika, kuhinja, pipa"/>
    <d v="2025-01-22T00:00:00"/>
    <s v="Temperatura vode"/>
    <s v="7,5"/>
    <s v="°C"/>
    <s v="/"/>
    <s v="SKLADEN"/>
    <s v="januar"/>
    <s v="2025"/>
    <n v="430"/>
    <n v="1"/>
    <n v="23"/>
    <x v="1"/>
    <x v="0"/>
    <x v="0"/>
    <x v="5"/>
  </r>
  <r>
    <n v="1502"/>
    <s v="20"/>
    <s v="100"/>
    <s v="Vodovod Radovljica"/>
    <s v="5287"/>
    <s v="Radovljica, Dom J. Benedika, kuhinja, pipa"/>
    <d v="2025-01-22T00:00:00"/>
    <s v="Klor-prosti"/>
    <s v="0,03"/>
    <s v="mg/L"/>
    <s v="/"/>
    <s v="SKLADEN"/>
    <s v="januar"/>
    <s v="2025"/>
    <n v="412"/>
    <n v="5"/>
    <n v="21"/>
    <x v="1"/>
    <x v="0"/>
    <x v="1"/>
    <x v="1"/>
  </r>
  <r>
    <n v="1502"/>
    <s v="20"/>
    <s v="100"/>
    <s v="Vodovod Radovljica"/>
    <s v="5287"/>
    <s v="Radovljica, Dom J. Benedika, kuhinja, pipa"/>
    <d v="2025-01-22T00:00:00"/>
    <s v="Vonj"/>
    <s v="brez posebnosti"/>
    <m/>
    <s v="/"/>
    <s v="SKLADEN"/>
    <s v="januar"/>
    <s v="2025"/>
    <n v="1416"/>
    <n v="7"/>
    <n v="74"/>
    <x v="1"/>
    <x v="0"/>
    <x v="2"/>
    <x v="2"/>
  </r>
  <r>
    <n v="1502"/>
    <s v="20"/>
    <s v="100"/>
    <s v="Vodovod Radovljica"/>
    <s v="5287"/>
    <s v="Radovljica, Dom J. Benedika, kuhinja, pipa"/>
    <d v="2025-01-22T00:00:00"/>
    <s v="Escherichia coli"/>
    <s v="0"/>
    <s v="CFU/100 mL"/>
    <s v="0"/>
    <s v="SKLADEN"/>
    <s v="januar"/>
    <s v="2025"/>
    <n v="2027"/>
    <n v="8"/>
    <n v="84"/>
    <x v="1"/>
    <x v="0"/>
    <x v="3"/>
    <x v="3"/>
  </r>
  <r>
    <n v="1502"/>
    <s v="20"/>
    <s v="100"/>
    <s v="Vodovod Radovljica"/>
    <s v="5287"/>
    <s v="Radovljica, Dom J. Benedika, kuhinja, pipa"/>
    <d v="2025-01-22T00:00:00"/>
    <s v="Koliformne bakterije"/>
    <s v="0"/>
    <s v="CFU/100 mL"/>
    <s v="0"/>
    <s v="SKLADEN"/>
    <s v="januar"/>
    <s v="2025"/>
    <n v="2041"/>
    <n v="9"/>
    <n v="86"/>
    <x v="1"/>
    <x v="0"/>
    <x v="4"/>
    <x v="3"/>
  </r>
  <r>
    <n v="1502"/>
    <s v="20"/>
    <s v="100"/>
    <s v="Vodovod Radovljica"/>
    <s v="5287"/>
    <s v="Radovljica, Dom J. Benedika, kuhinja, pipa"/>
    <d v="2025-01-22T00:00:00"/>
    <s v="Število kolonij pri 22 °C"/>
    <s v="0"/>
    <s v="CFU/mL"/>
    <s v="100"/>
    <s v="SKLADEN"/>
    <s v="januar"/>
    <s v="2025"/>
    <n v="2067"/>
    <n v="15"/>
    <n v="89"/>
    <x v="1"/>
    <x v="0"/>
    <x v="5"/>
    <x v="4"/>
  </r>
  <r>
    <n v="1502"/>
    <s v="20"/>
    <s v="100"/>
    <s v="Vodovod Radovljica"/>
    <s v="5287"/>
    <s v="Radovljica, Dom J. Benedika, kuhinja, pipa"/>
    <d v="2025-01-22T00:00:00"/>
    <s v="Število kolonij pri 36 °C"/>
    <s v="0"/>
    <s v="CFU/mL"/>
    <s v="100"/>
    <s v="SKLADEN"/>
    <s v="januar"/>
    <s v="2025"/>
    <n v="2068"/>
    <n v="16"/>
    <n v="91"/>
    <x v="1"/>
    <x v="0"/>
    <x v="6"/>
    <x v="4"/>
  </r>
  <r>
    <n v="1502"/>
    <s v="20"/>
    <s v="100"/>
    <s v="Vodovod Radovljica"/>
    <s v="5289"/>
    <s v="Zg. Lancovo, Trgovina, pipa"/>
    <d v="2025-01-22T00:00:00"/>
    <s v="Temperatura vode"/>
    <s v="6,7"/>
    <s v="°C"/>
    <s v="/"/>
    <s v="SKLADEN"/>
    <s v="januar"/>
    <s v="2025"/>
    <n v="430"/>
    <n v="1"/>
    <n v="23"/>
    <x v="2"/>
    <x v="0"/>
    <x v="0"/>
    <x v="0"/>
  </r>
  <r>
    <n v="1502"/>
    <s v="20"/>
    <s v="100"/>
    <s v="Vodovod Radovljica"/>
    <s v="5289"/>
    <s v="Zg. Lancovo, Trgovina, pipa"/>
    <d v="2025-01-22T00:00:00"/>
    <s v="Klor-prosti"/>
    <s v="0,03"/>
    <s v="mg/L"/>
    <s v="/"/>
    <s v="SKLADEN"/>
    <s v="januar"/>
    <s v="2025"/>
    <n v="412"/>
    <n v="5"/>
    <n v="21"/>
    <x v="2"/>
    <x v="0"/>
    <x v="1"/>
    <x v="1"/>
  </r>
  <r>
    <n v="1502"/>
    <s v="20"/>
    <s v="100"/>
    <s v="Vodovod Radovljica"/>
    <s v="5289"/>
    <s v="Zg. Lancovo, Trgovina, pipa"/>
    <d v="2025-01-22T00:00:00"/>
    <s v="Vonj"/>
    <s v="brez posebnosti"/>
    <m/>
    <s v="/"/>
    <s v="SKLADEN"/>
    <s v="januar"/>
    <s v="2025"/>
    <n v="1416"/>
    <n v="7"/>
    <n v="74"/>
    <x v="2"/>
    <x v="0"/>
    <x v="2"/>
    <x v="2"/>
  </r>
  <r>
    <n v="1502"/>
    <s v="20"/>
    <s v="100"/>
    <s v="Vodovod Radovljica"/>
    <s v="5289"/>
    <s v="Zg. Lancovo, Trgovina, pipa"/>
    <d v="2025-01-22T00:00:00"/>
    <s v="Escherichia coli"/>
    <s v="0"/>
    <s v="CFU/100 mL"/>
    <s v="0"/>
    <s v="SKLADEN"/>
    <s v="januar"/>
    <s v="2025"/>
    <n v="2027"/>
    <n v="8"/>
    <n v="84"/>
    <x v="2"/>
    <x v="0"/>
    <x v="3"/>
    <x v="3"/>
  </r>
  <r>
    <n v="1502"/>
    <s v="20"/>
    <s v="100"/>
    <s v="Vodovod Radovljica"/>
    <s v="5289"/>
    <s v="Zg. Lancovo, Trgovina, pipa"/>
    <d v="2025-01-22T00:00:00"/>
    <s v="Koliformne bakterije"/>
    <s v="0"/>
    <s v="CFU/100 mL"/>
    <s v="0"/>
    <s v="SKLADEN"/>
    <s v="januar"/>
    <s v="2025"/>
    <n v="2041"/>
    <n v="9"/>
    <n v="86"/>
    <x v="2"/>
    <x v="0"/>
    <x v="4"/>
    <x v="3"/>
  </r>
  <r>
    <n v="1502"/>
    <s v="20"/>
    <s v="100"/>
    <s v="Vodovod Radovljica"/>
    <s v="5289"/>
    <s v="Zg. Lancovo, Trgovina, pipa"/>
    <d v="2025-01-22T00:00:00"/>
    <s v="Število kolonij pri 22 °C"/>
    <s v="0"/>
    <s v="CFU/mL"/>
    <s v="100"/>
    <s v="SKLADEN"/>
    <s v="januar"/>
    <s v="2025"/>
    <n v="2067"/>
    <n v="15"/>
    <n v="89"/>
    <x v="2"/>
    <x v="0"/>
    <x v="5"/>
    <x v="4"/>
  </r>
  <r>
    <n v="1502"/>
    <s v="20"/>
    <s v="100"/>
    <s v="Vodovod Radovljica"/>
    <s v="5289"/>
    <s v="Zg. Lancovo, Trgovina, pipa"/>
    <d v="2025-01-22T00:00:00"/>
    <s v="Število kolonij pri 36 °C"/>
    <s v="0"/>
    <s v="CFU/mL"/>
    <s v="100"/>
    <s v="SKLADEN"/>
    <s v="januar"/>
    <s v="2025"/>
    <n v="2068"/>
    <n v="16"/>
    <n v="91"/>
    <x v="2"/>
    <x v="0"/>
    <x v="6"/>
    <x v="4"/>
  </r>
  <r>
    <n v="1502"/>
    <s v="20"/>
    <s v="100"/>
    <s v="Vodovod Radovna - Bled - Lesce"/>
    <s v="5295"/>
    <s v="Lesce, Vrtec Lesce, kuhinja, pipa"/>
    <d v="2025-01-23T00:00:00"/>
    <s v="Temperatura vode"/>
    <s v="8,1"/>
    <s v="°C"/>
    <s v="/"/>
    <s v="SKLADEN"/>
    <s v="januar"/>
    <s v="2025"/>
    <n v="430"/>
    <n v="1"/>
    <n v="23"/>
    <x v="3"/>
    <x v="1"/>
    <x v="0"/>
    <x v="6"/>
  </r>
  <r>
    <n v="1502"/>
    <s v="20"/>
    <s v="100"/>
    <s v="Vodovod Radovna - Bled - Lesce"/>
    <s v="5295"/>
    <s v="Lesce, Vrtec Lesce, kuhinja, pipa"/>
    <d v="2025-01-23T00:00:00"/>
    <s v="Klor-prosti"/>
    <s v="0,03"/>
    <s v="mg/L"/>
    <s v="/"/>
    <s v="SKLADEN"/>
    <s v="januar"/>
    <s v="2025"/>
    <n v="412"/>
    <n v="5"/>
    <n v="21"/>
    <x v="3"/>
    <x v="1"/>
    <x v="1"/>
    <x v="1"/>
  </r>
  <r>
    <n v="1502"/>
    <s v="20"/>
    <s v="100"/>
    <s v="Vodovod Radovna - Bled - Lesce"/>
    <s v="5295"/>
    <s v="Lesce, Vrtec Lesce, kuhinja, pipa"/>
    <d v="2025-01-23T00:00:00"/>
    <s v="Vonj"/>
    <s v="brez posebnosti"/>
    <m/>
    <s v="/"/>
    <s v="SKLADEN"/>
    <s v="januar"/>
    <s v="2025"/>
    <n v="1416"/>
    <n v="7"/>
    <n v="74"/>
    <x v="3"/>
    <x v="1"/>
    <x v="2"/>
    <x v="2"/>
  </r>
  <r>
    <n v="1502"/>
    <s v="20"/>
    <s v="100"/>
    <s v="Vodovod Radovna - Bled - Lesce"/>
    <s v="5295"/>
    <s v="Lesce, Vrtec Lesce, kuhinja, pipa"/>
    <d v="2025-01-23T00:00:00"/>
    <s v="Escherichia coli"/>
    <s v="0"/>
    <s v="CFU/100 mL"/>
    <s v="0"/>
    <s v="SKLADEN"/>
    <s v="januar"/>
    <s v="2025"/>
    <n v="2027"/>
    <n v="8"/>
    <n v="84"/>
    <x v="3"/>
    <x v="1"/>
    <x v="3"/>
    <x v="3"/>
  </r>
  <r>
    <n v="1502"/>
    <s v="20"/>
    <s v="100"/>
    <s v="Vodovod Radovna - Bled - Lesce"/>
    <s v="5295"/>
    <s v="Lesce, Vrtec Lesce, kuhinja, pipa"/>
    <d v="2025-01-23T00:00:00"/>
    <s v="Koliformne bakterije"/>
    <s v="0"/>
    <s v="CFU/100 mL"/>
    <s v="0"/>
    <s v="SKLADEN"/>
    <s v="januar"/>
    <s v="2025"/>
    <n v="2041"/>
    <n v="9"/>
    <n v="86"/>
    <x v="3"/>
    <x v="1"/>
    <x v="4"/>
    <x v="3"/>
  </r>
  <r>
    <n v="1502"/>
    <s v="20"/>
    <s v="100"/>
    <s v="Vodovod Radovna - Bled - Lesce"/>
    <s v="5295"/>
    <s v="Lesce, Vrtec Lesce, kuhinja, pipa"/>
    <d v="2025-01-23T00:00:00"/>
    <s v="Število kolonij pri 22 °C"/>
    <s v="1"/>
    <s v="CFU/mL"/>
    <s v="100"/>
    <s v="SKLADEN"/>
    <s v="januar"/>
    <s v="2025"/>
    <n v="2067"/>
    <n v="15"/>
    <n v="89"/>
    <x v="3"/>
    <x v="1"/>
    <x v="5"/>
    <x v="7"/>
  </r>
  <r>
    <n v="1502"/>
    <s v="20"/>
    <s v="100"/>
    <s v="Vodovod Radovna - Bled - Lesce"/>
    <s v="5295"/>
    <s v="Lesce, Vrtec Lesce, kuhinja, pipa"/>
    <d v="2025-01-23T00:00:00"/>
    <s v="Število kolonij pri 36 °C"/>
    <s v="0"/>
    <s v="CFU/mL"/>
    <s v="100"/>
    <s v="SKLADEN"/>
    <s v="januar"/>
    <s v="2025"/>
    <n v="2068"/>
    <n v="16"/>
    <n v="91"/>
    <x v="3"/>
    <x v="1"/>
    <x v="6"/>
    <x v="4"/>
  </r>
  <r>
    <n v="1502"/>
    <s v="20"/>
    <s v="100"/>
    <s v="Vodovod Radovna - Bled - Lesce"/>
    <s v="5296"/>
    <s v="Lesce, Bife Žito Gorenjka, točilni pult, pipa"/>
    <d v="2025-01-23T00:00:00"/>
    <s v="Temperatura vode"/>
    <s v="5,2"/>
    <s v="°C"/>
    <s v="/"/>
    <s v="SKLADEN"/>
    <s v="januar"/>
    <s v="2025"/>
    <n v="430"/>
    <n v="1"/>
    <n v="23"/>
    <x v="4"/>
    <x v="1"/>
    <x v="0"/>
    <x v="8"/>
  </r>
  <r>
    <n v="1502"/>
    <s v="20"/>
    <s v="100"/>
    <s v="Vodovod Radovna - Bled - Lesce"/>
    <s v="5296"/>
    <s v="Lesce, Bife Žito Gorenjka, točilni pult, pipa"/>
    <d v="2025-01-23T00:00:00"/>
    <s v="Klor-prosti"/>
    <s v="0,03"/>
    <s v="mg/L"/>
    <s v="/"/>
    <s v="SKLADEN"/>
    <s v="januar"/>
    <s v="2025"/>
    <n v="412"/>
    <n v="5"/>
    <n v="21"/>
    <x v="4"/>
    <x v="1"/>
    <x v="1"/>
    <x v="1"/>
  </r>
  <r>
    <n v="1502"/>
    <s v="20"/>
    <s v="100"/>
    <s v="Vodovod Radovna - Bled - Lesce"/>
    <s v="5296"/>
    <s v="Lesce, Bife Žito Gorenjka, točilni pult, pipa"/>
    <d v="2025-01-23T00:00:00"/>
    <s v="Vonj"/>
    <s v="brez posebnosti"/>
    <m/>
    <s v="/"/>
    <s v="SKLADEN"/>
    <s v="januar"/>
    <s v="2025"/>
    <n v="1416"/>
    <n v="7"/>
    <n v="74"/>
    <x v="4"/>
    <x v="1"/>
    <x v="2"/>
    <x v="2"/>
  </r>
  <r>
    <n v="1502"/>
    <s v="20"/>
    <s v="100"/>
    <s v="Vodovod Radovna - Bled - Lesce"/>
    <s v="5296"/>
    <s v="Lesce, Bife Žito Gorenjka, točilni pult, pipa"/>
    <d v="2025-01-23T00:00:00"/>
    <s v="Escherichia coli"/>
    <s v="0"/>
    <s v="CFU/100 mL"/>
    <s v="0"/>
    <s v="SKLADEN"/>
    <s v="januar"/>
    <s v="2025"/>
    <n v="2027"/>
    <n v="8"/>
    <n v="84"/>
    <x v="4"/>
    <x v="1"/>
    <x v="3"/>
    <x v="3"/>
  </r>
  <r>
    <n v="1502"/>
    <s v="20"/>
    <s v="100"/>
    <s v="Vodovod Radovna - Bled - Lesce"/>
    <s v="5296"/>
    <s v="Lesce, Bife Žito Gorenjka, točilni pult, pipa"/>
    <d v="2025-01-23T00:00:00"/>
    <s v="Koliformne bakterije"/>
    <s v="0"/>
    <s v="CFU/100 mL"/>
    <s v="0"/>
    <s v="SKLADEN"/>
    <s v="januar"/>
    <s v="2025"/>
    <n v="2041"/>
    <n v="9"/>
    <n v="86"/>
    <x v="4"/>
    <x v="1"/>
    <x v="4"/>
    <x v="3"/>
  </r>
  <r>
    <n v="1502"/>
    <s v="20"/>
    <s v="100"/>
    <s v="Vodovod Radovna - Bled - Lesce"/>
    <s v="5296"/>
    <s v="Lesce, Bife Žito Gorenjka, točilni pult, pipa"/>
    <d v="2025-01-23T00:00:00"/>
    <s v="Število kolonij pri 22 °C"/>
    <s v="0"/>
    <s v="CFU/mL"/>
    <s v="100"/>
    <s v="SKLADEN"/>
    <s v="januar"/>
    <s v="2025"/>
    <n v="2067"/>
    <n v="15"/>
    <n v="89"/>
    <x v="4"/>
    <x v="1"/>
    <x v="5"/>
    <x v="4"/>
  </r>
  <r>
    <n v="1502"/>
    <s v="20"/>
    <s v="100"/>
    <s v="Vodovod Radovna - Bled - Lesce"/>
    <s v="5296"/>
    <s v="Lesce, Bife Žito Gorenjka, točilni pult, pipa"/>
    <d v="2025-01-23T00:00:00"/>
    <s v="Število kolonij pri 36 °C"/>
    <s v="0"/>
    <s v="CFU/mL"/>
    <s v="100"/>
    <s v="SKLADEN"/>
    <s v="januar"/>
    <s v="2025"/>
    <n v="2068"/>
    <n v="16"/>
    <n v="91"/>
    <x v="4"/>
    <x v="1"/>
    <x v="6"/>
    <x v="4"/>
  </r>
  <r>
    <n v="1502"/>
    <s v="20"/>
    <s v="100"/>
    <s v="Vodovod Radovljica"/>
    <s v="5298"/>
    <s v="vodarna Mravlinc pred pripravo, pipa"/>
    <d v="2025-01-23T00:00:00"/>
    <s v="Temperatura vode"/>
    <s v="9,2"/>
    <s v="°C"/>
    <s v="/"/>
    <s v="SKLADEN"/>
    <s v="januar"/>
    <s v="2025"/>
    <n v="430"/>
    <n v="1"/>
    <n v="23"/>
    <x v="5"/>
    <x v="0"/>
    <x v="0"/>
    <x v="9"/>
  </r>
  <r>
    <n v="1502"/>
    <s v="20"/>
    <s v="100"/>
    <s v="Vodovod Radovljica"/>
    <s v="5298"/>
    <s v="vodarna Mravlinc pred pripravo, pipa"/>
    <d v="2025-01-23T00:00:00"/>
    <s v="Vonj"/>
    <s v="brez posebnosti"/>
    <m/>
    <s v="/"/>
    <s v="SKLADEN"/>
    <s v="januar"/>
    <s v="2025"/>
    <n v="1416"/>
    <n v="7"/>
    <n v="74"/>
    <x v="5"/>
    <x v="0"/>
    <x v="2"/>
    <x v="2"/>
  </r>
  <r>
    <n v="1502"/>
    <s v="20"/>
    <s v="100"/>
    <s v="Vodovod Radovljica"/>
    <s v="5298"/>
    <s v="vodarna Mravlinc pred pripravo, pipa"/>
    <d v="2025-01-23T00:00:00"/>
    <s v="Escherichia coli"/>
    <s v="0"/>
    <s v="CFU/100 mL"/>
    <s v="0"/>
    <s v="SKLADEN"/>
    <s v="januar"/>
    <s v="2025"/>
    <n v="2027"/>
    <n v="8"/>
    <n v="84"/>
    <x v="5"/>
    <x v="0"/>
    <x v="3"/>
    <x v="3"/>
  </r>
  <r>
    <n v="1502"/>
    <s v="20"/>
    <s v="100"/>
    <s v="Vodovod Radovljica"/>
    <s v="5298"/>
    <s v="vodarna Mravlinc pred pripravo, pipa"/>
    <d v="2025-01-23T00:00:00"/>
    <s v="Koliformne bakterije"/>
    <s v="0"/>
    <s v="CFU/100 mL"/>
    <s v="0"/>
    <s v="SKLADEN"/>
    <s v="januar"/>
    <s v="2025"/>
    <n v="2041"/>
    <n v="9"/>
    <n v="86"/>
    <x v="5"/>
    <x v="0"/>
    <x v="4"/>
    <x v="3"/>
  </r>
  <r>
    <n v="1502"/>
    <s v="20"/>
    <s v="100"/>
    <s v="Vodovod Radovljica"/>
    <s v="5298"/>
    <s v="vodarna Mravlinc pred pripravo, pipa"/>
    <d v="2025-01-23T00:00:00"/>
    <s v="Število kolonij pri 22 °C"/>
    <s v="0"/>
    <s v="CFU/mL"/>
    <s v="100"/>
    <s v="SKLADEN"/>
    <s v="januar"/>
    <s v="2025"/>
    <n v="2067"/>
    <n v="15"/>
    <n v="89"/>
    <x v="5"/>
    <x v="0"/>
    <x v="5"/>
    <x v="4"/>
  </r>
  <r>
    <n v="1502"/>
    <s v="20"/>
    <s v="100"/>
    <s v="Vodovod Radovljica"/>
    <s v="5298"/>
    <s v="vodarna Mravlinc pred pripravo, pipa"/>
    <d v="2025-01-23T00:00:00"/>
    <s v="Število kolonij pri 36 °C"/>
    <s v="0"/>
    <s v="CFU/mL"/>
    <s v="100"/>
    <s v="SKLADEN"/>
    <s v="januar"/>
    <s v="2025"/>
    <n v="2068"/>
    <n v="16"/>
    <n v="91"/>
    <x v="5"/>
    <x v="0"/>
    <x v="6"/>
    <x v="4"/>
  </r>
  <r>
    <n v="1502"/>
    <s v="20"/>
    <s v="100"/>
    <s v="Vodovod Radovna - Bled - Lesce"/>
    <s v="5323"/>
    <s v="zajetje Hipodrom Lesce, rezervni vodni vir, pipa"/>
    <d v="2025-01-22T00:00:00"/>
    <s v="Temperatura vode"/>
    <s v="10,8"/>
    <s v="°C"/>
    <s v="/"/>
    <s v="SKLADEN"/>
    <s v="januar"/>
    <s v="2025"/>
    <n v="430"/>
    <n v="1"/>
    <n v="23"/>
    <x v="6"/>
    <x v="1"/>
    <x v="0"/>
    <x v="10"/>
  </r>
  <r>
    <n v="1502"/>
    <s v="20"/>
    <s v="100"/>
    <s v="Vodovod Radovna - Bled - Lesce"/>
    <s v="5323"/>
    <s v="zajetje Hipodrom Lesce, rezervni vodni vir, pipa"/>
    <d v="2025-01-22T00:00:00"/>
    <s v="Vonj"/>
    <s v="brez posebnosti"/>
    <m/>
    <s v="/"/>
    <s v="SKLADEN"/>
    <s v="januar"/>
    <s v="2025"/>
    <n v="1416"/>
    <n v="7"/>
    <n v="74"/>
    <x v="6"/>
    <x v="1"/>
    <x v="2"/>
    <x v="2"/>
  </r>
  <r>
    <n v="1502"/>
    <s v="20"/>
    <s v="100"/>
    <s v="Vodovod Radovna - Bled - Lesce"/>
    <s v="5323"/>
    <s v="zajetje Hipodrom Lesce, rezervni vodni vir, pipa"/>
    <d v="2025-01-22T00:00:00"/>
    <s v="Escherichia coli"/>
    <s v="0"/>
    <s v="CFU/100 mL"/>
    <s v="0"/>
    <s v="SKLADEN"/>
    <s v="januar"/>
    <s v="2025"/>
    <n v="2027"/>
    <n v="8"/>
    <n v="84"/>
    <x v="6"/>
    <x v="1"/>
    <x v="3"/>
    <x v="3"/>
  </r>
  <r>
    <n v="1502"/>
    <s v="20"/>
    <s v="100"/>
    <s v="Vodovod Radovna - Bled - Lesce"/>
    <s v="5323"/>
    <s v="zajetje Hipodrom Lesce, rezervni vodni vir, pipa"/>
    <d v="2025-01-22T00:00:00"/>
    <s v="Koliformne bakterije"/>
    <s v="0"/>
    <s v="CFU/100 mL"/>
    <s v="0"/>
    <s v="SKLADEN"/>
    <s v="januar"/>
    <s v="2025"/>
    <n v="2041"/>
    <n v="9"/>
    <n v="86"/>
    <x v="6"/>
    <x v="1"/>
    <x v="4"/>
    <x v="3"/>
  </r>
  <r>
    <n v="1502"/>
    <s v="20"/>
    <s v="100"/>
    <s v="Vodovod Radovna - Bled - Lesce"/>
    <s v="5323"/>
    <s v="zajetje Hipodrom Lesce, rezervni vodni vir, pipa"/>
    <d v="2025-01-22T00:00:00"/>
    <s v="Enterokoki"/>
    <s v="0"/>
    <s v="CFU/100 mL"/>
    <s v="0"/>
    <s v="SKLADEN"/>
    <s v="januar"/>
    <s v="2025"/>
    <n v="2025"/>
    <n v="10"/>
    <n v="82"/>
    <x v="6"/>
    <x v="1"/>
    <x v="7"/>
    <x v="3"/>
  </r>
  <r>
    <n v="1502"/>
    <s v="20"/>
    <s v="100"/>
    <s v="Vodovod Radovna - Bled - Lesce"/>
    <s v="5323"/>
    <s v="zajetje Hipodrom Lesce, rezervni vodni vir, pipa"/>
    <d v="2025-01-22T00:00:00"/>
    <s v="Število kolonij pri 22 °C"/>
    <s v="1"/>
    <s v="CFU/mL"/>
    <s v="100"/>
    <s v="SKLADEN"/>
    <s v="januar"/>
    <s v="2025"/>
    <n v="2067"/>
    <n v="15"/>
    <n v="89"/>
    <x v="6"/>
    <x v="1"/>
    <x v="5"/>
    <x v="7"/>
  </r>
  <r>
    <n v="1502"/>
    <s v="20"/>
    <s v="100"/>
    <s v="Vodovod Radovna - Bled - Lesce"/>
    <s v="5323"/>
    <s v="zajetje Hipodrom Lesce, rezervni vodni vir, pipa"/>
    <d v="2025-01-22T00:00:00"/>
    <s v="Število kolonij pri 36 °C"/>
    <s v="0"/>
    <s v="CFU/mL"/>
    <s v="100"/>
    <s v="SKLADEN"/>
    <s v="januar"/>
    <s v="2025"/>
    <n v="2068"/>
    <n v="16"/>
    <n v="91"/>
    <x v="6"/>
    <x v="1"/>
    <x v="6"/>
    <x v="4"/>
  </r>
  <r>
    <n v="1502"/>
    <s v="20"/>
    <s v="100"/>
    <s v="Vodovod Radovna - Bled - Lesce"/>
    <s v="5323"/>
    <s v="zajetje Hipodrom Lesce, rezervni vodni vir, pipa"/>
    <d v="2025-01-22T00:00:00"/>
    <s v="Amonij"/>
    <s v="&lt;0.02"/>
    <s v="mg/L"/>
    <s v="0,5"/>
    <s v="SKLADEN"/>
    <s v="januar"/>
    <s v="2025"/>
    <n v="1364"/>
    <m/>
    <n v="62"/>
    <x v="6"/>
    <x v="1"/>
    <x v="8"/>
    <x v="11"/>
  </r>
  <r>
    <n v="1502"/>
    <s v="20"/>
    <s v="100"/>
    <s v="Vodovod Radovna - Bled - Lesce"/>
    <s v="5323"/>
    <s v="zajetje Hipodrom Lesce, rezervni vodni vir, pipa"/>
    <d v="2025-01-22T00:00:00"/>
    <s v="Nitrat"/>
    <s v="9,8"/>
    <s v="mg/L"/>
    <s v="50"/>
    <s v="SKLADEN"/>
    <s v="januar"/>
    <s v="2025"/>
    <n v="1394"/>
    <m/>
    <n v="70"/>
    <x v="6"/>
    <x v="1"/>
    <x v="9"/>
    <x v="12"/>
  </r>
  <r>
    <n v="1502"/>
    <s v="20"/>
    <s v="100"/>
    <s v="Vodovod Radovna - Bled - Lesce"/>
    <s v="5323"/>
    <s v="zajetje Hipodrom Lesce, rezervni vodni vir, pipa"/>
    <d v="2025-01-22T00:00:00"/>
    <s v="Nitrit"/>
    <s v="&lt;0.01"/>
    <s v="mg/L"/>
    <s v="0,5"/>
    <s v="SKLADEN"/>
    <s v="januar"/>
    <s v="2025"/>
    <n v="1397"/>
    <m/>
    <n v="71"/>
    <x v="6"/>
    <x v="1"/>
    <x v="10"/>
    <x v="13"/>
  </r>
  <r>
    <n v="1503"/>
    <s v="30"/>
    <m/>
    <s v="Vodovod Kropa - Kamna Gorica"/>
    <s v="5897"/>
    <s v="Kropa, Vrtec Kropa, kuhinja, pipa"/>
    <d v="2025-01-23T00:00:00"/>
    <s v="Temperatura vode"/>
    <s v="6,7"/>
    <s v="°C"/>
    <s v="/"/>
    <s v="SKLADEN"/>
    <s v="januar"/>
    <s v="2025"/>
    <n v="430"/>
    <n v="1"/>
    <n v="23"/>
    <x v="7"/>
    <x v="2"/>
    <x v="0"/>
    <x v="0"/>
  </r>
  <r>
    <n v="1503"/>
    <s v="30"/>
    <m/>
    <s v="Vodovod Kropa - Kamna Gorica"/>
    <s v="5897"/>
    <s v="Kropa, Vrtec Kropa, kuhinja, pipa"/>
    <d v="2025-01-23T00:00:00"/>
    <s v="Klor-prosti"/>
    <s v="0,1"/>
    <s v="mg/L"/>
    <s v="/"/>
    <s v="SKLADEN"/>
    <s v="januar"/>
    <s v="2025"/>
    <n v="412"/>
    <n v="5"/>
    <n v="21"/>
    <x v="7"/>
    <x v="2"/>
    <x v="1"/>
    <x v="14"/>
  </r>
  <r>
    <n v="1503"/>
    <s v="30"/>
    <m/>
    <s v="Vodovod Kropa - Kamna Gorica"/>
    <s v="5897"/>
    <s v="Kropa, Vrtec Kropa, kuhinja, pipa"/>
    <d v="2025-01-23T00:00:00"/>
    <s v="Vonj"/>
    <s v="brez posebnosti"/>
    <m/>
    <s v="/"/>
    <s v="SKLADEN"/>
    <s v="januar"/>
    <s v="2025"/>
    <n v="1416"/>
    <n v="7"/>
    <n v="74"/>
    <x v="7"/>
    <x v="2"/>
    <x v="2"/>
    <x v="2"/>
  </r>
  <r>
    <n v="1503"/>
    <s v="30"/>
    <m/>
    <s v="Vodovod Kropa - Kamna Gorica"/>
    <s v="5897"/>
    <s v="Kropa, Vrtec Kropa, kuhinja, pipa"/>
    <d v="2025-01-23T00:00:00"/>
    <s v="Escherichia coli"/>
    <s v="0"/>
    <s v="CFU/100 mL"/>
    <s v="0"/>
    <s v="SKLADEN"/>
    <s v="januar"/>
    <s v="2025"/>
    <n v="2027"/>
    <n v="8"/>
    <n v="84"/>
    <x v="7"/>
    <x v="2"/>
    <x v="3"/>
    <x v="3"/>
  </r>
  <r>
    <n v="1503"/>
    <s v="30"/>
    <m/>
    <s v="Vodovod Kropa - Kamna Gorica"/>
    <s v="5897"/>
    <s v="Kropa, Vrtec Kropa, kuhinja, pipa"/>
    <d v="2025-01-23T00:00:00"/>
    <s v="Koliformne bakterije"/>
    <s v="0"/>
    <s v="CFU/100 mL"/>
    <s v="0"/>
    <s v="SKLADEN"/>
    <s v="januar"/>
    <s v="2025"/>
    <n v="2041"/>
    <n v="9"/>
    <n v="86"/>
    <x v="7"/>
    <x v="2"/>
    <x v="4"/>
    <x v="3"/>
  </r>
  <r>
    <n v="1503"/>
    <s v="30"/>
    <m/>
    <s v="Vodovod Kropa - Kamna Gorica"/>
    <s v="5897"/>
    <s v="Kropa, Vrtec Kropa, kuhinja, pipa"/>
    <d v="2025-01-23T00:00:00"/>
    <s v="Število kolonij pri 22 °C"/>
    <s v="0"/>
    <s v="CFU/mL"/>
    <s v="100"/>
    <s v="SKLADEN"/>
    <s v="januar"/>
    <s v="2025"/>
    <n v="2067"/>
    <n v="15"/>
    <n v="89"/>
    <x v="7"/>
    <x v="2"/>
    <x v="5"/>
    <x v="4"/>
  </r>
  <r>
    <n v="1503"/>
    <s v="30"/>
    <m/>
    <s v="Vodovod Kropa - Kamna Gorica"/>
    <s v="5897"/>
    <s v="Kropa, Vrtec Kropa, kuhinja, pipa"/>
    <d v="2025-01-23T00:00:00"/>
    <s v="Število kolonij pri 36 °C"/>
    <s v="0"/>
    <s v="CFU/mL"/>
    <s v="100"/>
    <s v="SKLADEN"/>
    <s v="januar"/>
    <s v="2025"/>
    <n v="2068"/>
    <n v="16"/>
    <n v="91"/>
    <x v="7"/>
    <x v="2"/>
    <x v="6"/>
    <x v="4"/>
  </r>
  <r>
    <n v="1503"/>
    <s v="30"/>
    <m/>
    <s v="Vodovod Kropa - Kamna Gorica"/>
    <s v="5898"/>
    <s v="zajetje Špik, rezervni vodni vir"/>
    <d v="2025-01-23T00:00:00"/>
    <s v="Temperatura vode"/>
    <s v="7,4"/>
    <s v="°C"/>
    <s v="/"/>
    <s v="SKLADEN"/>
    <s v="januar"/>
    <s v="2025"/>
    <n v="430"/>
    <n v="1"/>
    <n v="23"/>
    <x v="8"/>
    <x v="2"/>
    <x v="0"/>
    <x v="15"/>
  </r>
  <r>
    <n v="1503"/>
    <s v="30"/>
    <m/>
    <s v="Vodovod Kropa - Kamna Gorica"/>
    <s v="5898"/>
    <s v="zajetje Špik, rezervni vodni vir"/>
    <d v="2025-01-23T00:00:00"/>
    <s v="Vonj"/>
    <s v="brez posebnosti"/>
    <m/>
    <s v="/"/>
    <s v="SKLADEN"/>
    <s v="januar"/>
    <s v="2025"/>
    <n v="1416"/>
    <n v="7"/>
    <n v="74"/>
    <x v="8"/>
    <x v="2"/>
    <x v="2"/>
    <x v="2"/>
  </r>
  <r>
    <n v="1503"/>
    <s v="30"/>
    <m/>
    <s v="Vodovod Kropa - Kamna Gorica"/>
    <s v="5898"/>
    <s v="zajetje Špik, rezervni vodni vir"/>
    <d v="2025-01-23T00:00:00"/>
    <s v="Enterokoki MPN"/>
    <s v="0"/>
    <s v="MPN/100 mL"/>
    <s v="/"/>
    <s v="SKLADEN"/>
    <s v="januar"/>
    <s v="2025"/>
    <n v="2026"/>
    <n v="11"/>
    <n v="83"/>
    <x v="8"/>
    <x v="2"/>
    <x v="11"/>
    <x v="16"/>
  </r>
  <r>
    <n v="1503"/>
    <s v="30"/>
    <m/>
    <s v="Vodovod Kropa - Kamna Gorica"/>
    <s v="5898"/>
    <s v="zajetje Špik, rezervni vodni vir"/>
    <d v="2025-01-23T00:00:00"/>
    <s v="Število kolonij pri 22 °C"/>
    <s v="5"/>
    <s v="CFU/mL"/>
    <s v="100"/>
    <s v="SKLADEN"/>
    <s v="januar"/>
    <s v="2025"/>
    <n v="2067"/>
    <n v="15"/>
    <n v="89"/>
    <x v="8"/>
    <x v="2"/>
    <x v="5"/>
    <x v="17"/>
  </r>
  <r>
    <n v="1503"/>
    <s v="30"/>
    <m/>
    <s v="Vodovod Kropa - Kamna Gorica"/>
    <s v="5898"/>
    <s v="zajetje Špik, rezervni vodni vir"/>
    <d v="2025-01-23T00:00:00"/>
    <s v="Število kolonij pri 36 °C"/>
    <s v="4"/>
    <s v="CFU/mL"/>
    <s v="100"/>
    <s v="SKLADEN"/>
    <s v="januar"/>
    <s v="2025"/>
    <n v="2068"/>
    <n v="16"/>
    <n v="91"/>
    <x v="8"/>
    <x v="2"/>
    <x v="6"/>
    <x v="18"/>
  </r>
  <r>
    <n v="1503"/>
    <s v="30"/>
    <m/>
    <s v="Vodovod Kropa - Kamna Gorica"/>
    <s v="5898"/>
    <s v="zajetje Špik, rezervni vodni vir"/>
    <d v="2025-01-23T00:00:00"/>
    <s v="Escherichia coli MPN"/>
    <s v="0"/>
    <s v="MPN/100 mL"/>
    <s v="/"/>
    <s v="SKLADEN"/>
    <s v="januar"/>
    <s v="2025"/>
    <n v="2032"/>
    <m/>
    <n v="85"/>
    <x v="8"/>
    <x v="2"/>
    <x v="12"/>
    <x v="16"/>
  </r>
  <r>
    <n v="1503"/>
    <s v="30"/>
    <m/>
    <s v="Vodovod Kropa - Kamna Gorica"/>
    <s v="5898"/>
    <s v="zajetje Špik, rezervni vodni vir"/>
    <d v="2025-01-23T00:00:00"/>
    <s v="Koliformne bakterije MPN"/>
    <s v="2"/>
    <s v="MPN/100 mL"/>
    <s v="/"/>
    <s v="NESKLADEN"/>
    <s v="januar"/>
    <s v="2025"/>
    <n v="2042"/>
    <m/>
    <n v="87"/>
    <x v="8"/>
    <x v="2"/>
    <x v="13"/>
    <x v="19"/>
  </r>
  <r>
    <n v="1503"/>
    <s v="30"/>
    <m/>
    <s v="Vodovod Kropa - Kamna Gorica"/>
    <s v="5899"/>
    <s v="vodarna Kropa pred pripravo, pipa"/>
    <d v="2025-01-23T00:00:00"/>
    <s v="Temperatura vode"/>
    <s v="7,2"/>
    <s v="°C"/>
    <s v="/"/>
    <s v="SKLADEN"/>
    <s v="januar"/>
    <s v="2025"/>
    <n v="430"/>
    <n v="1"/>
    <n v="23"/>
    <x v="9"/>
    <x v="2"/>
    <x v="0"/>
    <x v="20"/>
  </r>
  <r>
    <n v="1503"/>
    <s v="30"/>
    <m/>
    <s v="Vodovod Kropa - Kamna Gorica"/>
    <s v="5899"/>
    <s v="vodarna Kropa pred pripravo, pipa"/>
    <d v="2025-01-23T00:00:00"/>
    <s v="Vonj"/>
    <s v="brez posebnosti"/>
    <m/>
    <s v="/"/>
    <s v="SKLADEN"/>
    <s v="januar"/>
    <s v="2025"/>
    <n v="1416"/>
    <n v="7"/>
    <n v="74"/>
    <x v="9"/>
    <x v="2"/>
    <x v="2"/>
    <x v="2"/>
  </r>
  <r>
    <n v="1503"/>
    <s v="30"/>
    <m/>
    <s v="Vodovod Kropa - Kamna Gorica"/>
    <s v="5899"/>
    <s v="vodarna Kropa pred pripravo, pipa"/>
    <d v="2025-01-23T00:00:00"/>
    <s v="Escherichia coli"/>
    <s v="0"/>
    <s v="CFU/100 mL"/>
    <s v="0"/>
    <s v="SKLADEN"/>
    <s v="januar"/>
    <s v="2025"/>
    <n v="2027"/>
    <n v="8"/>
    <n v="84"/>
    <x v="9"/>
    <x v="2"/>
    <x v="3"/>
    <x v="3"/>
  </r>
  <r>
    <n v="1503"/>
    <s v="30"/>
    <m/>
    <s v="Vodovod Kropa - Kamna Gorica"/>
    <s v="5899"/>
    <s v="vodarna Kropa pred pripravo, pipa"/>
    <d v="2025-01-23T00:00:00"/>
    <s v="Koliformne bakterije"/>
    <s v="4"/>
    <s v="CFU/100 mL"/>
    <s v="0"/>
    <s v="NESKLADEN"/>
    <s v="januar"/>
    <s v="2025"/>
    <n v="2041"/>
    <n v="9"/>
    <n v="86"/>
    <x v="9"/>
    <x v="2"/>
    <x v="4"/>
    <x v="21"/>
  </r>
  <r>
    <n v="1503"/>
    <s v="30"/>
    <m/>
    <s v="Vodovod Kropa - Kamna Gorica"/>
    <s v="5899"/>
    <s v="vodarna Kropa pred pripravo, pipa"/>
    <d v="2025-01-23T00:00:00"/>
    <s v="Število kolonij pri 22 °C"/>
    <s v="8"/>
    <s v="CFU/mL"/>
    <s v="100"/>
    <s v="SKLADEN"/>
    <s v="januar"/>
    <s v="2025"/>
    <n v="2067"/>
    <n v="15"/>
    <n v="89"/>
    <x v="9"/>
    <x v="2"/>
    <x v="5"/>
    <x v="22"/>
  </r>
  <r>
    <n v="1503"/>
    <s v="30"/>
    <m/>
    <s v="Vodovod Kropa - Kamna Gorica"/>
    <s v="5899"/>
    <s v="vodarna Kropa pred pripravo, pipa"/>
    <d v="2025-01-23T00:00:00"/>
    <s v="Število kolonij pri 36 °C"/>
    <s v="0"/>
    <s v="CFU/mL"/>
    <s v="100"/>
    <s v="SKLADEN"/>
    <s v="januar"/>
    <s v="2025"/>
    <n v="2068"/>
    <n v="16"/>
    <n v="91"/>
    <x v="9"/>
    <x v="2"/>
    <x v="6"/>
    <x v="4"/>
  </r>
  <r>
    <n v="1305"/>
    <s v="40"/>
    <m/>
    <s v="Vodovod Ovsiše - Podnart"/>
    <s v="5909"/>
    <s v="vodarna črpališče Babji mlin po pripravi, pipa"/>
    <d v="2025-01-24T00:00:00"/>
    <s v="Temperatura vode"/>
    <s v="9,7"/>
    <s v="°C"/>
    <s v="/"/>
    <s v="SKLADEN"/>
    <s v="januar"/>
    <s v="2025"/>
    <n v="430"/>
    <n v="1"/>
    <n v="23"/>
    <x v="10"/>
    <x v="3"/>
    <x v="0"/>
    <x v="23"/>
  </r>
  <r>
    <n v="1305"/>
    <s v="40"/>
    <m/>
    <s v="Vodovod Ovsiše - Podnart"/>
    <s v="5909"/>
    <s v="vodarna črpališče Babji mlin po pripravi, pipa"/>
    <d v="2025-01-24T00:00:00"/>
    <s v="Klor-prosti"/>
    <s v="0,08"/>
    <s v="mg/L"/>
    <s v="/"/>
    <s v="SKLADEN"/>
    <s v="januar"/>
    <s v="2025"/>
    <n v="412"/>
    <n v="5"/>
    <n v="21"/>
    <x v="10"/>
    <x v="3"/>
    <x v="1"/>
    <x v="24"/>
  </r>
  <r>
    <n v="1305"/>
    <s v="40"/>
    <m/>
    <s v="Vodovod Ovsiše - Podnart"/>
    <s v="5909"/>
    <s v="vodarna črpališče Babji mlin po pripravi, pipa"/>
    <d v="2025-01-24T00:00:00"/>
    <s v="Vonj"/>
    <s v="brez posebnosti"/>
    <m/>
    <s v="/"/>
    <s v="SKLADEN"/>
    <s v="januar"/>
    <s v="2025"/>
    <n v="1416"/>
    <n v="7"/>
    <n v="74"/>
    <x v="10"/>
    <x v="3"/>
    <x v="2"/>
    <x v="2"/>
  </r>
  <r>
    <n v="1305"/>
    <s v="40"/>
    <m/>
    <s v="Vodovod Ovsiše - Podnart"/>
    <s v="5909"/>
    <s v="vodarna črpališče Babji mlin po pripravi, pipa"/>
    <d v="2025-01-24T00:00:00"/>
    <s v="Escherichia coli"/>
    <s v="0"/>
    <s v="CFU/100 mL"/>
    <s v="0"/>
    <s v="SKLADEN"/>
    <s v="januar"/>
    <s v="2025"/>
    <n v="2027"/>
    <n v="8"/>
    <n v="84"/>
    <x v="10"/>
    <x v="3"/>
    <x v="3"/>
    <x v="3"/>
  </r>
  <r>
    <n v="1305"/>
    <s v="40"/>
    <m/>
    <s v="Vodovod Ovsiše - Podnart"/>
    <s v="5909"/>
    <s v="vodarna črpališče Babji mlin po pripravi, pipa"/>
    <d v="2025-01-24T00:00:00"/>
    <s v="Koliformne bakterije"/>
    <s v="0"/>
    <s v="CFU/100 mL"/>
    <s v="0"/>
    <s v="SKLADEN"/>
    <s v="januar"/>
    <s v="2025"/>
    <n v="2041"/>
    <n v="9"/>
    <n v="86"/>
    <x v="10"/>
    <x v="3"/>
    <x v="4"/>
    <x v="3"/>
  </r>
  <r>
    <n v="1305"/>
    <s v="40"/>
    <m/>
    <s v="Vodovod Ovsiše - Podnart"/>
    <s v="5909"/>
    <s v="vodarna črpališče Babji mlin po pripravi, pipa"/>
    <d v="2025-01-24T00:00:00"/>
    <s v="Enterokoki"/>
    <s v="0"/>
    <s v="CFU/100 mL"/>
    <s v="0"/>
    <s v="SKLADEN"/>
    <s v="januar"/>
    <s v="2025"/>
    <n v="2025"/>
    <n v="10"/>
    <n v="82"/>
    <x v="10"/>
    <x v="3"/>
    <x v="7"/>
    <x v="3"/>
  </r>
  <r>
    <n v="1305"/>
    <s v="40"/>
    <m/>
    <s v="Vodovod Ovsiše - Podnart"/>
    <s v="5909"/>
    <s v="vodarna črpališče Babji mlin po pripravi, pipa"/>
    <d v="2025-01-24T00:00:00"/>
    <s v="Clostridium perfringens"/>
    <s v="0"/>
    <s v="CFU/100 mL"/>
    <s v="/"/>
    <s v="SKLADEN"/>
    <s v="januar"/>
    <s v="2025"/>
    <n v="2015"/>
    <n v="12"/>
    <n v="81"/>
    <x v="10"/>
    <x v="3"/>
    <x v="14"/>
    <x v="3"/>
  </r>
  <r>
    <n v="1305"/>
    <s v="40"/>
    <m/>
    <s v="Vodovod Ovsiše - Podnart"/>
    <s v="5909"/>
    <s v="vodarna črpališče Babji mlin po pripravi, pipa"/>
    <d v="2025-01-24T00:00:00"/>
    <s v="Število kolonij pri 22 °C"/>
    <s v="0"/>
    <s v="CFU/mL"/>
    <s v="100"/>
    <s v="SKLADEN"/>
    <s v="januar"/>
    <s v="2025"/>
    <n v="2067"/>
    <n v="15"/>
    <n v="89"/>
    <x v="10"/>
    <x v="3"/>
    <x v="5"/>
    <x v="4"/>
  </r>
  <r>
    <n v="1305"/>
    <s v="40"/>
    <m/>
    <s v="Vodovod Ovsiše - Podnart"/>
    <s v="5909"/>
    <s v="vodarna črpališče Babji mlin po pripravi, pipa"/>
    <d v="2025-01-24T00:00:00"/>
    <s v="Število kolonij pri 36 °C"/>
    <s v="0"/>
    <s v="CFU/mL"/>
    <s v="100"/>
    <s v="SKLADEN"/>
    <s v="januar"/>
    <s v="2025"/>
    <n v="2068"/>
    <n v="16"/>
    <n v="91"/>
    <x v="10"/>
    <x v="3"/>
    <x v="6"/>
    <x v="4"/>
  </r>
  <r>
    <n v="1305"/>
    <s v="40"/>
    <m/>
    <s v="Vodovod Ovsiše - Podnart"/>
    <s v="5910"/>
    <s v="zajetje Babji mlin 2"/>
    <d v="2025-01-24T00:00:00"/>
    <s v="Temperatura vode"/>
    <s v="9,3"/>
    <s v="°C"/>
    <s v="/"/>
    <s v="SKLADEN"/>
    <s v="januar"/>
    <s v="2025"/>
    <n v="430"/>
    <n v="1"/>
    <n v="23"/>
    <x v="11"/>
    <x v="3"/>
    <x v="0"/>
    <x v="25"/>
  </r>
  <r>
    <n v="1305"/>
    <s v="40"/>
    <m/>
    <s v="Vodovod Ovsiše - Podnart"/>
    <s v="5910"/>
    <s v="zajetje Babji mlin 2"/>
    <d v="2025-01-24T00:00:00"/>
    <s v="Vonj"/>
    <s v="brez posebnosti"/>
    <m/>
    <s v="/"/>
    <s v="SKLADEN"/>
    <s v="januar"/>
    <s v="2025"/>
    <n v="1416"/>
    <n v="7"/>
    <n v="74"/>
    <x v="11"/>
    <x v="3"/>
    <x v="2"/>
    <x v="2"/>
  </r>
  <r>
    <n v="1305"/>
    <s v="40"/>
    <m/>
    <s v="Vodovod Ovsiše - Podnart"/>
    <s v="5910"/>
    <s v="zajetje Babji mlin 2"/>
    <d v="2025-01-24T00:00:00"/>
    <s v="Escherichia coli"/>
    <s v="0"/>
    <s v="CFU/100 mL"/>
    <s v="0"/>
    <s v="SKLADEN"/>
    <s v="januar"/>
    <s v="2025"/>
    <n v="2027"/>
    <n v="8"/>
    <n v="84"/>
    <x v="11"/>
    <x v="3"/>
    <x v="3"/>
    <x v="3"/>
  </r>
  <r>
    <n v="1305"/>
    <s v="40"/>
    <m/>
    <s v="Vodovod Ovsiše - Podnart"/>
    <s v="5910"/>
    <s v="zajetje Babji mlin 2 - pred pripravo"/>
    <d v="2025-01-24T00:00:00"/>
    <s v="Koliformne bakterije"/>
    <s v="16"/>
    <s v="CFU/100 mL"/>
    <s v="0"/>
    <s v="NESKLADEN"/>
    <s v="januar"/>
    <s v="2025"/>
    <n v="2041"/>
    <n v="9"/>
    <n v="86"/>
    <x v="12"/>
    <x v="3"/>
    <x v="4"/>
    <x v="26"/>
  </r>
  <r>
    <n v="1305"/>
    <s v="40"/>
    <m/>
    <s v="Vodovod Ovsiše - Podnart"/>
    <s v="5910"/>
    <s v="zajetje Babji mlin 2"/>
    <d v="2025-01-24T00:00:00"/>
    <s v="Število kolonij pri 22 °C"/>
    <s v="2"/>
    <s v="CFU/mL"/>
    <s v="100"/>
    <s v="SKLADEN"/>
    <s v="januar"/>
    <s v="2025"/>
    <n v="2067"/>
    <n v="15"/>
    <n v="89"/>
    <x v="11"/>
    <x v="3"/>
    <x v="5"/>
    <x v="27"/>
  </r>
  <r>
    <n v="1305"/>
    <s v="40"/>
    <m/>
    <s v="Vodovod Ovsiše - Podnart"/>
    <s v="5910"/>
    <s v="zajetje Babji mlin 2"/>
    <d v="2025-01-24T00:00:00"/>
    <s v="Število kolonij pri 36 °C"/>
    <s v="1"/>
    <s v="CFU/mL"/>
    <s v="100"/>
    <s v="SKLADEN"/>
    <s v="januar"/>
    <s v="2025"/>
    <n v="2068"/>
    <n v="16"/>
    <n v="91"/>
    <x v="11"/>
    <x v="3"/>
    <x v="6"/>
    <x v="7"/>
  </r>
  <r>
    <n v="1305"/>
    <s v="40"/>
    <m/>
    <s v="Vodovod Ovsiše - Podnart"/>
    <s v="5911"/>
    <s v="zajetje Babji mlin 1"/>
    <d v="2025-01-24T00:00:00"/>
    <s v="Temperatura vode"/>
    <s v="9,4"/>
    <s v="°C"/>
    <s v="/"/>
    <s v="SKLADEN"/>
    <s v="januar"/>
    <s v="2025"/>
    <n v="430"/>
    <n v="1"/>
    <n v="23"/>
    <x v="13"/>
    <x v="3"/>
    <x v="0"/>
    <x v="28"/>
  </r>
  <r>
    <n v="1305"/>
    <s v="40"/>
    <m/>
    <s v="Vodovod Ovsiše - Podnart"/>
    <s v="5911"/>
    <s v="zajetje Babji mlin 1"/>
    <d v="2025-01-24T00:00:00"/>
    <s v="Vonj"/>
    <s v="brez posebnosti"/>
    <m/>
    <s v="/"/>
    <s v="SKLADEN"/>
    <s v="januar"/>
    <s v="2025"/>
    <n v="1416"/>
    <n v="7"/>
    <n v="74"/>
    <x v="13"/>
    <x v="3"/>
    <x v="2"/>
    <x v="2"/>
  </r>
  <r>
    <n v="1305"/>
    <s v="40"/>
    <m/>
    <s v="Vodovod Ovsiše - Podnart"/>
    <s v="5911"/>
    <s v="zajetje Babji mlin 1"/>
    <d v="2025-01-24T00:00:00"/>
    <s v="Escherichia coli"/>
    <s v="0"/>
    <s v="CFU/100 mL"/>
    <s v="0"/>
    <s v="SKLADEN"/>
    <s v="januar"/>
    <s v="2025"/>
    <n v="2027"/>
    <n v="8"/>
    <n v="84"/>
    <x v="13"/>
    <x v="3"/>
    <x v="3"/>
    <x v="3"/>
  </r>
  <r>
    <n v="1305"/>
    <s v="40"/>
    <m/>
    <s v="Vodovod Ovsiše - Podnart"/>
    <s v="5911"/>
    <s v="zajetje Babji mlin 1 - pred pripravo"/>
    <d v="2025-01-24T00:00:00"/>
    <s v="Koliformne bakterije"/>
    <s v="13"/>
    <s v="CFU/100 mL"/>
    <s v="0"/>
    <s v="NESKLADEN"/>
    <s v="januar"/>
    <s v="2025"/>
    <n v="2041"/>
    <n v="9"/>
    <n v="86"/>
    <x v="14"/>
    <x v="3"/>
    <x v="4"/>
    <x v="29"/>
  </r>
  <r>
    <n v="1305"/>
    <s v="40"/>
    <m/>
    <s v="Vodovod Ovsiše - Podnart"/>
    <s v="5911"/>
    <s v="zajetje Babji mlin 1"/>
    <d v="2025-01-24T00:00:00"/>
    <s v="Število kolonij pri 22 °C"/>
    <s v="3"/>
    <s v="CFU/mL"/>
    <s v="100"/>
    <s v="SKLADEN"/>
    <s v="januar"/>
    <s v="2025"/>
    <n v="2067"/>
    <n v="15"/>
    <n v="89"/>
    <x v="13"/>
    <x v="3"/>
    <x v="5"/>
    <x v="30"/>
  </r>
  <r>
    <n v="1305"/>
    <s v="40"/>
    <m/>
    <s v="Vodovod Ovsiše - Podnart"/>
    <s v="5911"/>
    <s v="zajetje Babji mlin 1"/>
    <d v="2025-01-24T00:00:00"/>
    <s v="Število kolonij pri 36 °C"/>
    <s v="1"/>
    <s v="CFU/mL"/>
    <s v="100"/>
    <s v="SKLADEN"/>
    <s v="januar"/>
    <s v="2025"/>
    <n v="2068"/>
    <n v="16"/>
    <n v="91"/>
    <x v="13"/>
    <x v="3"/>
    <x v="6"/>
    <x v="7"/>
  </r>
  <r>
    <n v="1305"/>
    <s v="40"/>
    <m/>
    <s v="Vodovod Ovsiše - Podnart"/>
    <s v="5912"/>
    <s v="Ovsiše, Osnovna šola Ovsiše, kuhinja, pipa"/>
    <d v="2025-01-24T00:00:00"/>
    <s v="Temperatura vode"/>
    <s v="5,6"/>
    <s v="°C"/>
    <s v="/"/>
    <s v="SKLADEN"/>
    <s v="januar"/>
    <s v="2025"/>
    <n v="430"/>
    <n v="1"/>
    <n v="23"/>
    <x v="15"/>
    <x v="3"/>
    <x v="0"/>
    <x v="31"/>
  </r>
  <r>
    <n v="1305"/>
    <s v="40"/>
    <m/>
    <s v="Vodovod Ovsiše - Podnart"/>
    <s v="5912"/>
    <s v="Ovsiše, Osnovna šola Ovsiše, kuhinja, pipa"/>
    <d v="2025-01-24T00:00:00"/>
    <s v="Klor-prosti"/>
    <s v="0,03"/>
    <s v="mg/L"/>
    <s v="/"/>
    <s v="SKLADEN"/>
    <s v="januar"/>
    <s v="2025"/>
    <n v="412"/>
    <n v="5"/>
    <n v="21"/>
    <x v="15"/>
    <x v="3"/>
    <x v="1"/>
    <x v="1"/>
  </r>
  <r>
    <n v="1305"/>
    <s v="40"/>
    <m/>
    <s v="Vodovod Ovsiše - Podnart"/>
    <s v="5912"/>
    <s v="Ovsiše, Osnovna šola Ovsiše, kuhinja, pipa"/>
    <d v="2025-01-24T00:00:00"/>
    <s v="Vonj"/>
    <s v="brez posebnosti"/>
    <m/>
    <s v="/"/>
    <s v="SKLADEN"/>
    <s v="januar"/>
    <s v="2025"/>
    <n v="1416"/>
    <n v="7"/>
    <n v="74"/>
    <x v="15"/>
    <x v="3"/>
    <x v="2"/>
    <x v="2"/>
  </r>
  <r>
    <n v="1305"/>
    <s v="40"/>
    <m/>
    <s v="Vodovod Ovsiše - Podnart"/>
    <s v="5912"/>
    <s v="Ovsiše, Osnovna šola Ovsiše, kuhinja, pipa"/>
    <d v="2025-01-24T00:00:00"/>
    <s v="Escherichia coli"/>
    <s v="0"/>
    <s v="CFU/100 mL"/>
    <s v="0"/>
    <s v="SKLADEN"/>
    <s v="januar"/>
    <s v="2025"/>
    <n v="2027"/>
    <n v="8"/>
    <n v="84"/>
    <x v="15"/>
    <x v="3"/>
    <x v="3"/>
    <x v="3"/>
  </r>
  <r>
    <n v="1305"/>
    <s v="40"/>
    <m/>
    <s v="Vodovod Ovsiše - Podnart"/>
    <s v="5912"/>
    <s v="Ovsiše, Osnovna šola Ovsiše, kuhinja, pipa"/>
    <d v="2025-01-24T00:00:00"/>
    <s v="Koliformne bakterije"/>
    <s v="0"/>
    <s v="CFU/100 mL"/>
    <s v="0"/>
    <s v="SKLADEN"/>
    <s v="januar"/>
    <s v="2025"/>
    <n v="2041"/>
    <n v="9"/>
    <n v="86"/>
    <x v="15"/>
    <x v="3"/>
    <x v="4"/>
    <x v="3"/>
  </r>
  <r>
    <n v="1305"/>
    <s v="40"/>
    <m/>
    <s v="Vodovod Ovsiše - Podnart"/>
    <s v="5912"/>
    <s v="Ovsiše, Osnovna šola Ovsiše, kuhinja, pipa"/>
    <d v="2025-01-24T00:00:00"/>
    <s v="Število kolonij pri 22 °C"/>
    <s v="0"/>
    <s v="CFU/mL"/>
    <s v="100"/>
    <s v="SKLADEN"/>
    <s v="januar"/>
    <s v="2025"/>
    <n v="2067"/>
    <n v="15"/>
    <n v="89"/>
    <x v="15"/>
    <x v="3"/>
    <x v="5"/>
    <x v="4"/>
  </r>
  <r>
    <n v="1305"/>
    <s v="40"/>
    <m/>
    <s v="Vodovod Ovsiše - Podnart"/>
    <s v="5912"/>
    <s v="Ovsiše, Osnovna šola Ovsiše, kuhinja, pipa"/>
    <d v="2025-01-24T00:00:00"/>
    <s v="Število kolonij pri 36 °C"/>
    <s v="0"/>
    <s v="CFU/mL"/>
    <s v="100"/>
    <s v="SKLADEN"/>
    <s v="januar"/>
    <s v="2025"/>
    <n v="2068"/>
    <n v="16"/>
    <n v="91"/>
    <x v="15"/>
    <x v="3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93">
        <item m="1" x="379"/>
        <item m="1" x="388"/>
        <item m="1" x="385"/>
        <item m="1" x="373"/>
        <item m="1" x="374"/>
        <item m="1" x="372"/>
        <item m="1" x="380"/>
        <item m="1" x="391"/>
        <item m="1" x="381"/>
        <item m="1" x="382"/>
        <item m="1" x="384"/>
        <item m="1" x="371"/>
        <item m="1" x="375"/>
        <item m="1" x="390"/>
        <item m="1" x="387"/>
        <item m="1" x="377"/>
        <item m="1" x="386"/>
        <item m="1" x="389"/>
        <item m="1" x="383"/>
        <item m="1" x="376"/>
        <item m="1" x="378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26"/>
        <item m="1" x="327"/>
        <item m="1" x="328"/>
        <item m="1" x="329"/>
        <item m="1" x="330"/>
        <item m="1" x="331"/>
        <item m="1" x="332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06"/>
        <item m="1" x="307"/>
        <item m="1" x="308"/>
        <item m="1" x="362"/>
        <item m="1" x="363"/>
        <item m="1" x="364"/>
        <item m="1" x="365"/>
        <item m="1" x="366"/>
        <item m="1" x="370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47"/>
        <item m="1" x="348"/>
        <item m="1" x="360"/>
        <item m="1" x="361"/>
        <item m="1" x="367"/>
        <item m="1" x="368"/>
        <item m="1" x="369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2"/>
        <item sd="0" m="1" x="5"/>
        <item sd="0" x="3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15"/>
        <item x="1"/>
        <item x="2"/>
        <item x="3"/>
        <item x="4"/>
        <item x="5"/>
        <item x="6"/>
        <item m="1" x="16"/>
        <item m="1" x="17"/>
        <item m="1" x="18"/>
        <item m="1" x="22"/>
        <item x="8"/>
        <item m="1" x="23"/>
        <item m="1" x="24"/>
        <item m="1" x="25"/>
        <item m="1" x="26"/>
        <item m="1" x="27"/>
        <item m="1" x="28"/>
        <item x="7"/>
        <item x="14"/>
        <item x="9"/>
        <item x="10"/>
        <item m="1" x="103"/>
        <item m="1" x="104"/>
        <item m="1" x="19"/>
        <item m="1" x="20"/>
        <item m="1" x="21"/>
        <item m="1" x="100"/>
        <item m="1" x="101"/>
        <item m="1" x="102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x="11"/>
        <item x="12"/>
        <item x="13"/>
        <item t="default"/>
      </items>
    </pivotField>
    <pivotField axis="axisRow" showAll="0">
      <items count="402">
        <item m="1" x="377"/>
        <item m="1" x="375"/>
        <item m="1" x="373"/>
        <item m="1" x="384"/>
        <item m="1" x="380"/>
        <item m="1" x="364"/>
        <item m="1" x="365"/>
        <item m="1" x="360"/>
        <item m="1" x="381"/>
        <item m="1" x="368"/>
        <item m="1" x="387"/>
        <item m="1" x="388"/>
        <item m="1" x="392"/>
        <item m="1" x="367"/>
        <item m="1" x="398"/>
        <item m="1" x="396"/>
        <item m="1" x="372"/>
        <item m="1" x="400"/>
        <item m="1" x="395"/>
        <item m="1" x="389"/>
        <item m="1" x="391"/>
        <item m="1" x="385"/>
        <item m="1" x="397"/>
        <item m="1" x="394"/>
        <item m="1" x="362"/>
        <item m="1" x="370"/>
        <item m="1" x="393"/>
        <item m="1" x="366"/>
        <item m="1" x="374"/>
        <item m="1" x="383"/>
        <item m="1" x="361"/>
        <item m="1" x="382"/>
        <item m="1" x="386"/>
        <item m="1" x="390"/>
        <item m="1" x="379"/>
        <item m="1" x="369"/>
        <item m="1" x="399"/>
        <item m="1" x="378"/>
        <item m="1" x="371"/>
        <item m="1" x="376"/>
        <item m="1" x="363"/>
        <item x="1"/>
        <item m="1" x="249"/>
        <item m="1" x="49"/>
        <item m="1" x="260"/>
        <item x="3"/>
        <item x="4"/>
        <item x="5"/>
        <item x="7"/>
        <item x="24"/>
        <item x="9"/>
        <item m="1" x="32"/>
        <item m="1" x="170"/>
        <item m="1" x="154"/>
        <item x="11"/>
        <item m="1" x="351"/>
        <item x="13"/>
        <item x="23"/>
        <item m="1" x="352"/>
        <item m="1" x="81"/>
        <item m="1" x="215"/>
        <item m="1" x="74"/>
        <item m="1" x="216"/>
        <item m="1" x="110"/>
        <item m="1" x="353"/>
        <item m="1" x="75"/>
        <item m="1" x="194"/>
        <item m="1" x="328"/>
        <item m="1" x="280"/>
        <item m="1" x="197"/>
        <item m="1" x="132"/>
        <item m="1" x="354"/>
        <item m="1" x="355"/>
        <item m="1" x="177"/>
        <item m="1" x="246"/>
        <item m="1" x="43"/>
        <item x="27"/>
        <item x="10"/>
        <item m="1" x="54"/>
        <item m="1" x="53"/>
        <item x="28"/>
        <item m="1" x="39"/>
        <item m="1" x="41"/>
        <item m="1" x="38"/>
        <item m="1" x="46"/>
        <item m="1" x="96"/>
        <item m="1" x="63"/>
        <item m="1" x="172"/>
        <item m="1" x="36"/>
        <item m="1" x="37"/>
        <item m="1" x="164"/>
        <item m="1" x="217"/>
        <item x="25"/>
        <item m="1" x="211"/>
        <item m="1" x="179"/>
        <item m="1" x="350"/>
        <item x="30"/>
        <item m="1" x="284"/>
        <item m="1" x="252"/>
        <item x="2"/>
        <item m="1" x="358"/>
        <item m="1" x="165"/>
        <item m="1" x="254"/>
        <item x="15"/>
        <item m="1" x="359"/>
        <item m="1" x="256"/>
        <item x="18"/>
        <item m="1" x="219"/>
        <item m="1" x="212"/>
        <item x="20"/>
        <item m="1" x="356"/>
        <item m="1" x="33"/>
        <item m="1" x="258"/>
        <item m="1" x="202"/>
        <item m="1" x="92"/>
        <item m="1" x="248"/>
        <item m="1" x="357"/>
        <item m="1" x="56"/>
        <item m="1" x="134"/>
        <item m="1" x="47"/>
        <item m="1" x="243"/>
        <item m="1" x="35"/>
        <item m="1" x="183"/>
        <item m="1" x="218"/>
        <item m="1" x="323"/>
        <item m="1" x="324"/>
        <item m="1" x="325"/>
        <item m="1" x="326"/>
        <item m="1" x="327"/>
        <item m="1" x="200"/>
        <item m="1" x="329"/>
        <item m="1" x="80"/>
        <item m="1" x="61"/>
        <item m="1" x="330"/>
        <item m="1" x="331"/>
        <item m="1" x="332"/>
        <item m="1" x="166"/>
        <item m="1" x="333"/>
        <item m="1" x="198"/>
        <item m="1" x="201"/>
        <item m="1" x="58"/>
        <item m="1" x="104"/>
        <item m="1" x="45"/>
        <item m="1" x="103"/>
        <item m="1" x="100"/>
        <item m="1" x="244"/>
        <item m="1" x="62"/>
        <item m="1" x="106"/>
        <item m="1" x="334"/>
        <item m="1" x="107"/>
        <item m="1" x="44"/>
        <item m="1" x="97"/>
        <item m="1" x="105"/>
        <item m="1" x="335"/>
        <item m="1" x="192"/>
        <item m="1" x="67"/>
        <item m="1" x="336"/>
        <item m="1" x="184"/>
        <item m="1" x="185"/>
        <item m="1" x="76"/>
        <item m="1" x="224"/>
        <item m="1" x="186"/>
        <item m="1" x="337"/>
        <item m="1" x="181"/>
        <item m="1" x="338"/>
        <item m="1" x="339"/>
        <item m="1" x="340"/>
        <item m="1" x="42"/>
        <item m="1" x="341"/>
        <item m="1" x="257"/>
        <item m="1" x="342"/>
        <item m="1" x="343"/>
        <item m="1" x="193"/>
        <item m="1" x="34"/>
        <item m="1" x="236"/>
        <item m="1" x="344"/>
        <item m="1" x="306"/>
        <item m="1" x="64"/>
        <item m="1" x="345"/>
        <item m="1" x="346"/>
        <item m="1" x="347"/>
        <item x="14"/>
        <item m="1" x="348"/>
        <item m="1" x="69"/>
        <item m="1" x="290"/>
        <item x="16"/>
        <item m="1" x="349"/>
        <item m="1" x="288"/>
        <item x="22"/>
        <item m="1" x="59"/>
        <item m="1" x="99"/>
        <item m="1" x="289"/>
        <item m="1" x="98"/>
        <item m="1" x="151"/>
        <item m="1" x="52"/>
        <item m="1" x="232"/>
        <item m="1" x="291"/>
        <item m="1" x="279"/>
        <item m="1" x="292"/>
        <item m="1" x="293"/>
        <item m="1" x="163"/>
        <item m="1" x="294"/>
        <item m="1" x="295"/>
        <item m="1" x="296"/>
        <item m="1" x="297"/>
        <item x="17"/>
        <item m="1" x="298"/>
        <item m="1" x="299"/>
        <item m="1" x="300"/>
        <item m="1" x="301"/>
        <item m="1" x="169"/>
        <item m="1" x="302"/>
        <item m="1" x="303"/>
        <item m="1" x="304"/>
        <item m="1" x="305"/>
        <item m="1" x="89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93"/>
        <item m="1" x="318"/>
        <item m="1" x="149"/>
        <item m="1" x="319"/>
        <item m="1" x="148"/>
        <item m="1" x="113"/>
        <item m="1" x="320"/>
        <item m="1" x="321"/>
        <item m="1" x="322"/>
        <item m="1" x="139"/>
        <item m="1" x="259"/>
        <item m="1" x="261"/>
        <item m="1" x="262"/>
        <item m="1" x="264"/>
        <item m="1" x="263"/>
        <item m="1" x="265"/>
        <item m="1" x="266"/>
        <item m="1" x="268"/>
        <item m="1" x="267"/>
        <item m="1" x="269"/>
        <item m="1" x="270"/>
        <item m="1" x="271"/>
        <item m="1" x="273"/>
        <item m="1" x="272"/>
        <item m="1" x="274"/>
        <item m="1" x="275"/>
        <item m="1" x="50"/>
        <item m="1" x="117"/>
        <item m="1" x="118"/>
        <item m="1" x="119"/>
        <item m="1" x="129"/>
        <item m="1" x="160"/>
        <item m="1" x="122"/>
        <item m="1" x="276"/>
        <item m="1" x="124"/>
        <item m="1" x="125"/>
        <item m="1" x="126"/>
        <item m="1" x="127"/>
        <item m="1" x="277"/>
        <item m="1" x="278"/>
        <item m="1" x="128"/>
        <item m="1" x="137"/>
        <item m="1" x="281"/>
        <item m="1" x="282"/>
        <item m="1" x="283"/>
        <item m="1" x="131"/>
        <item m="1" x="141"/>
        <item m="1" x="285"/>
        <item m="1" x="286"/>
        <item m="1" x="287"/>
        <item m="1" x="245"/>
        <item m="1" x="253"/>
        <item m="1" x="255"/>
        <item m="1" x="51"/>
        <item m="1" x="70"/>
        <item m="1" x="225"/>
        <item x="0"/>
        <item m="1" x="167"/>
        <item x="21"/>
        <item m="1" x="220"/>
        <item m="1" x="221"/>
        <item m="1" x="222"/>
        <item m="1" x="223"/>
        <item m="1" x="175"/>
        <item m="1" x="226"/>
        <item m="1" x="227"/>
        <item m="1" x="228"/>
        <item m="1" x="229"/>
        <item m="1" x="230"/>
        <item m="1" x="207"/>
        <item m="1" x="231"/>
        <item x="6"/>
        <item m="1" x="209"/>
        <item m="1" x="233"/>
        <item m="1" x="234"/>
        <item m="1" x="235"/>
        <item m="1" x="237"/>
        <item m="1" x="238"/>
        <item m="1" x="239"/>
        <item m="1" x="157"/>
        <item m="1" x="240"/>
        <item m="1" x="241"/>
        <item m="1" x="178"/>
        <item m="1" x="79"/>
        <item m="1" x="242"/>
        <item m="1" x="247"/>
        <item m="1" x="250"/>
        <item m="1" x="251"/>
        <item m="1" x="210"/>
        <item m="1" x="213"/>
        <item m="1" x="214"/>
        <item m="1" x="84"/>
        <item m="1" x="88"/>
        <item m="1" x="173"/>
        <item m="1" x="187"/>
        <item m="1" x="188"/>
        <item m="1" x="155"/>
        <item m="1" x="189"/>
        <item m="1" x="190"/>
        <item m="1" x="191"/>
        <item m="1" x="195"/>
        <item m="1" x="196"/>
        <item m="1" x="114"/>
        <item m="1" x="199"/>
        <item m="1" x="121"/>
        <item m="1" x="123"/>
        <item m="1" x="85"/>
        <item m="1" x="203"/>
        <item m="1" x="204"/>
        <item m="1" x="205"/>
        <item m="1" x="206"/>
        <item m="1" x="182"/>
        <item m="1" x="208"/>
        <item m="1" x="55"/>
        <item m="1" x="168"/>
        <item m="1" x="171"/>
        <item m="1" x="174"/>
        <item m="1" x="176"/>
        <item m="1" x="161"/>
        <item m="1" x="180"/>
        <item m="1" x="135"/>
        <item m="1" x="136"/>
        <item m="1" x="138"/>
        <item m="1" x="140"/>
        <item m="1" x="120"/>
        <item m="1" x="142"/>
        <item m="1" x="143"/>
        <item m="1" x="144"/>
        <item m="1" x="145"/>
        <item m="1" x="146"/>
        <item m="1" x="147"/>
        <item m="1" x="150"/>
        <item m="1" x="101"/>
        <item m="1" x="152"/>
        <item m="1" x="153"/>
        <item m="1" x="156"/>
        <item m="1" x="111"/>
        <item m="1" x="115"/>
        <item m="1" x="116"/>
        <item m="1" x="158"/>
        <item m="1" x="159"/>
        <item m="1" x="130"/>
        <item m="1" x="162"/>
        <item m="1" x="102"/>
        <item m="1" x="108"/>
        <item m="1" x="109"/>
        <item m="1" x="112"/>
        <item m="1" x="90"/>
        <item m="1" x="133"/>
        <item m="1" x="57"/>
        <item m="1" x="60"/>
        <item m="1" x="65"/>
        <item m="1" x="66"/>
        <item m="1" x="68"/>
        <item m="1" x="71"/>
        <item m="1" x="72"/>
        <item m="1" x="73"/>
        <item m="1" x="77"/>
        <item m="1" x="78"/>
        <item m="1" x="82"/>
        <item m="1" x="83"/>
        <item m="1" x="86"/>
        <item m="1" x="87"/>
        <item m="1" x="91"/>
        <item m="1" x="94"/>
        <item m="1" x="95"/>
        <item m="1" x="40"/>
        <item m="1" x="48"/>
        <item x="8"/>
        <item x="12"/>
        <item x="19"/>
        <item x="26"/>
        <item x="29"/>
        <item x="31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181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80">
      <pivotArea dataOnly="0" labelOnly="1" fieldPosition="0">
        <references count="1">
          <reference field="20" count="0"/>
        </references>
      </pivotArea>
    </format>
    <format dxfId="179">
      <pivotArea dataOnly="0" labelOnly="1" fieldPosition="0">
        <references count="1">
          <reference field="17" count="0"/>
        </references>
      </pivotArea>
    </format>
    <format dxfId="178">
      <pivotArea dataOnly="0" labelOnly="1" fieldPosition="0">
        <references count="1">
          <reference field="17" count="0"/>
        </references>
      </pivotArea>
    </format>
    <format dxfId="177">
      <pivotArea dataOnly="0" labelOnly="1" fieldPosition="0">
        <references count="1">
          <reference field="19" count="0"/>
        </references>
      </pivotArea>
    </format>
    <format dxfId="176">
      <pivotArea dataOnly="0" labelOnly="1" fieldPosition="0">
        <references count="1">
          <reference field="20" count="0"/>
        </references>
      </pivotArea>
    </format>
    <format dxfId="175">
      <pivotArea dataOnly="0" labelOnly="1" fieldPosition="0">
        <references count="1">
          <reference field="17" count="0"/>
        </references>
      </pivotArea>
    </format>
    <format dxfId="174">
      <pivotArea dataOnly="0" labelOnly="1" fieldPosition="0">
        <references count="1">
          <reference field="17" count="0"/>
        </references>
      </pivotArea>
    </format>
    <format dxfId="173">
      <pivotArea dataOnly="0" labelOnly="1" fieldPosition="0">
        <references count="1">
          <reference field="18" count="0"/>
        </references>
      </pivotArea>
    </format>
    <format dxfId="172">
      <pivotArea dataOnly="0" labelOnly="1" fieldPosition="0">
        <references count="1">
          <reference field="18" count="0"/>
        </references>
      </pivotArea>
    </format>
    <format dxfId="171">
      <pivotArea dataOnly="0" labelOnly="1" fieldPosition="0">
        <references count="1">
          <reference field="18" count="0"/>
        </references>
      </pivotArea>
    </format>
    <format dxfId="170">
      <pivotArea type="all" dataOnly="0" outline="0" fieldPosition="0"/>
    </format>
    <format dxfId="169">
      <pivotArea field="18" type="button" dataOnly="0" labelOnly="1" outline="0" axis="axisRow" fieldPosition="0"/>
    </format>
    <format dxfId="168">
      <pivotArea dataOnly="0" labelOnly="1" grandRow="1" outline="0" fieldPosition="0"/>
    </format>
    <format dxfId="167">
      <pivotArea dataOnly="0" labelOnly="1" fieldPosition="0">
        <references count="1">
          <reference field="18" count="0"/>
        </references>
      </pivotArea>
    </format>
    <format dxfId="166">
      <pivotArea dataOnly="0" labelOnly="1" fieldPosition="0">
        <references count="1">
          <reference field="19" count="0"/>
        </references>
      </pivotArea>
    </format>
    <format dxfId="165">
      <pivotArea dataOnly="0" labelOnly="1" grandRow="1" outline="0" fieldPosition="0"/>
    </format>
    <format dxfId="16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B7FAF-F527-48F8-A5B8-C0A59CE150EF}" autoFormatId="16" applyNumberFormats="0" applyBorderFormats="0" applyFontFormats="0" applyPatternFormats="0" applyAlignmentFormats="0" applyWidthHeightFormats="0">
  <queryTableRefresh nextId="28" unboundColumnsRight="4">
    <queryTableFields count="21">
      <queryTableField id="1" name="Koda_podsistema" tableColumnId="1"/>
      <queryTableField id="19" name="Koda_podsistema_obmocje" tableColumnId="15"/>
      <queryTableField id="20" name="Koda_podsistema_MVR" tableColumnId="16"/>
      <queryTableField id="2" name="Obmocje" tableColumnId="2"/>
      <queryTableField id="3" name="LabSt" tableColumnId="3"/>
      <queryTableField id="4" name="MestoOdvzema" tableColumnId="4"/>
      <queryTableField id="5" name="DatumOdvzema" tableColumnId="5"/>
      <queryTableField id="6" name="Parameter" tableColumnId="6"/>
      <queryTableField id="7" name="Rezultat" tableColumnId="7"/>
      <queryTableField id="8" name="Enota" tableColumnId="8"/>
      <queryTableField id="9" name="MejnaVrednost" tableColumnId="9"/>
      <queryTableField id="10" name="Ocena" tableColumnId="10"/>
      <queryTableField id="23" name="Mesec" tableColumnId="17"/>
      <queryTableField id="24" name="Leto" tableColumnId="18"/>
      <queryTableField id="25" name="sifra_prameter" tableColumnId="19"/>
      <queryTableField id="26" name="ID_zap_KR" tableColumnId="20"/>
      <queryTableField id="27" name="ID_zap" tableColumnId="21"/>
      <queryTableField id="15" dataBound="0" tableColumnId="14"/>
      <queryTableField id="12" dataBound="0" tableColumnId="12"/>
      <queryTableField id="13" dataBound="0" tableColumnId="13"/>
      <queryTableField id="14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00" tableType="queryTable" totalsRowShown="0" headerRowDxfId="163" dataDxfId="162">
  <autoFilter ref="A1:U100" xr:uid="{94DEE1E2-EEB5-4C26-B9E2-29CA4F235033}"/>
  <sortState xmlns:xlrd2="http://schemas.microsoft.com/office/spreadsheetml/2017/richdata2" ref="A2:U100">
    <sortCondition ref="E2:E100"/>
    <sortCondition ref="P2:P100"/>
    <sortCondition ref="Q2:Q100"/>
    <sortCondition ref="O2:O100"/>
  </sortState>
  <tableColumns count="21">
    <tableColumn id="1" xr3:uid="{13B6DD4C-1DFB-4189-9716-928FB5D43DC6}" uniqueName="1" name="Koda_podsistema" queryTableFieldId="1" dataDxfId="161"/>
    <tableColumn id="15" xr3:uid="{77E7551D-6207-4B47-BF00-DEF0BE8F0131}" uniqueName="15" name="Koda_podsistema_obmocje" queryTableFieldId="19" dataDxfId="160"/>
    <tableColumn id="16" xr3:uid="{EEC02271-0B73-4305-BF98-28545288D6EC}" uniqueName="16" name="Koda_podsistema_MVR" queryTableFieldId="20" dataDxfId="159"/>
    <tableColumn id="2" xr3:uid="{EBF96D3C-CE00-433D-8E33-E7546CC51F9A}" uniqueName="2" name="Obmocje" queryTableFieldId="2" dataDxfId="158"/>
    <tableColumn id="3" xr3:uid="{7303184A-2B8A-41F9-879E-291C27125A80}" uniqueName="3" name="LabSt" queryTableFieldId="3" dataDxfId="157"/>
    <tableColumn id="4" xr3:uid="{E26C67CD-2A3E-4BA5-BDD1-D0D511F73C47}" uniqueName="4" name="MestoOdvzema" queryTableFieldId="4" dataDxfId="156"/>
    <tableColumn id="5" xr3:uid="{5470D71A-BF4D-4150-9996-EBF93A1977BD}" uniqueName="5" name="DatumOdvzema" queryTableFieldId="5" dataDxfId="155"/>
    <tableColumn id="6" xr3:uid="{F67A44FC-F762-4E13-9E0B-83C0B92D9FAD}" uniqueName="6" name="Parameter" queryTableFieldId="6" dataDxfId="154"/>
    <tableColumn id="7" xr3:uid="{D24E2377-AEC9-45E8-93B8-33CA089CFEC8}" uniqueName="7" name="Rezultat" queryTableFieldId="7" dataDxfId="153"/>
    <tableColumn id="8" xr3:uid="{9ACB7FF2-96DF-421F-BD48-921CBFD69189}" uniqueName="8" name="Enota" queryTableFieldId="8" dataDxfId="152"/>
    <tableColumn id="9" xr3:uid="{805691BC-EA51-4A84-B80E-E5954E86AEED}" uniqueName="9" name="MejnaVrednost" queryTableFieldId="9" dataDxfId="151"/>
    <tableColumn id="10" xr3:uid="{40DBD0AA-D0E8-4222-BF86-671DE04CC89C}" uniqueName="10" name="Ocena" queryTableFieldId="10" dataDxfId="150"/>
    <tableColumn id="17" xr3:uid="{357F17A9-56E6-48D0-A13D-A024ED7DC106}" uniqueName="17" name="Mesec" queryTableFieldId="23" dataDxfId="149"/>
    <tableColumn id="18" xr3:uid="{E17AEF36-9B60-437A-ACF9-27F3C1DE9792}" uniqueName="18" name="Leto" queryTableFieldId="24" dataDxfId="148"/>
    <tableColumn id="19" xr3:uid="{F4B10059-FAC3-4301-AD2F-FE42DA20417E}" uniqueName="19" name="sifra_prameter" queryTableFieldId="25"/>
    <tableColumn id="20" xr3:uid="{A01AA774-B0E3-492D-BEB2-D83062C87D51}" uniqueName="20" name="ID_zap_KR" queryTableFieldId="26"/>
    <tableColumn id="21" xr3:uid="{C3810AD9-658C-4BC9-8965-05BBC091BB0B}" uniqueName="21" name="ID_zap" queryTableFieldId="27"/>
    <tableColumn id="14" xr3:uid="{3EB67159-461F-4358-9BD3-9D34588AEEAD}" uniqueName="14" name="Opomba_01" queryTableFieldId="15" dataDxfId="147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uniqueName="12" name="Opomba_02" queryTableFieldId="12" dataDxfId="146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uniqueName="13" name="Opomba_03" queryTableFieldId="13" dataDxfId="145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uniqueName="11" name="Opomba_04" queryTableFieldId="14" dataDxfId="144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9" sqref="A9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57</v>
      </c>
    </row>
    <row r="3" spans="1:1" ht="18.75" x14ac:dyDescent="0.3">
      <c r="A3" s="5" t="str">
        <f>CONCATENATE(Analiza_PV_MBR_OBJAVA!$M$2,"  ",Analiza_PV_MBR_OBJAVA!N2)</f>
        <v>januar  2025</v>
      </c>
    </row>
    <row r="5" spans="1:1" hidden="1" x14ac:dyDescent="0.25">
      <c r="A5" s="8" t="s">
        <v>38</v>
      </c>
    </row>
    <row r="6" spans="1:1" ht="18.75" x14ac:dyDescent="0.3">
      <c r="A6" s="6" t="s">
        <v>54</v>
      </c>
    </row>
    <row r="7" spans="1:1" ht="18.75" x14ac:dyDescent="0.3">
      <c r="A7" s="6" t="s">
        <v>53</v>
      </c>
    </row>
    <row r="8" spans="1:1" ht="18.75" x14ac:dyDescent="0.3">
      <c r="A8" s="6" t="s">
        <v>51</v>
      </c>
    </row>
    <row r="9" spans="1:1" s="7" customFormat="1" ht="18.75" x14ac:dyDescent="0.3">
      <c r="A9" s="6" t="s">
        <v>52</v>
      </c>
    </row>
    <row r="10" spans="1:1" x14ac:dyDescent="0.25">
      <c r="A10" s="9" t="s">
        <v>39</v>
      </c>
    </row>
    <row r="26" spans="1:1" s="7" customFormat="1" x14ac:dyDescent="0.25">
      <c r="A26"/>
    </row>
    <row r="29" spans="1:1" ht="15.75" x14ac:dyDescent="0.25"/>
    <row r="40" spans="1:1" ht="15.75" x14ac:dyDescent="0.25"/>
    <row r="43" spans="1:1" s="7" customFormat="1" ht="15.75" x14ac:dyDescent="0.25">
      <c r="A43"/>
    </row>
    <row r="54" spans="1:1" ht="15.75" x14ac:dyDescent="0.25"/>
    <row r="57" spans="1:1" ht="15.75" x14ac:dyDescent="0.25"/>
    <row r="61" spans="1:1" s="7" customFormat="1" x14ac:dyDescent="0.25">
      <c r="A61"/>
    </row>
    <row r="78" spans="1:1" s="7" customFormat="1" x14ac:dyDescent="0.25">
      <c r="A78"/>
    </row>
    <row r="396" hidden="1" x14ac:dyDescent="0.25"/>
  </sheetData>
  <sheetProtection algorithmName="SHA-512" hashValue="bznf4PO2t+qR3QZBoWnMQEQym6khjhNGyqrLwzPkB6PqTC7t6cOHNxfmi2x53UAC0eMuF7fnRWDnz9sik1yuDg==" saltValue="VVHQo94B3c7IEtgeozb5yA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74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44" style="1" bestFit="1" customWidth="1"/>
    <col min="7" max="7" width="17.5703125" style="2" bestFit="1" customWidth="1"/>
    <col min="8" max="8" width="22.425781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11.42578125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2.28515625" style="1" bestFit="1" customWidth="1"/>
    <col min="21" max="21" width="52.42578125" style="1" bestFit="1" customWidth="1"/>
    <col min="22" max="16384" width="9.140625" style="1"/>
  </cols>
  <sheetData>
    <row r="1" spans="1:21" ht="15" x14ac:dyDescent="0.25">
      <c r="A1" s="1" t="s">
        <v>0</v>
      </c>
      <c r="B1" t="s">
        <v>46</v>
      </c>
      <c r="C1" t="s">
        <v>47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40</v>
      </c>
      <c r="M1" t="s">
        <v>55</v>
      </c>
      <c r="N1" t="s">
        <v>56</v>
      </c>
      <c r="O1" t="s">
        <v>58</v>
      </c>
      <c r="P1" t="s">
        <v>60</v>
      </c>
      <c r="Q1" t="s">
        <v>61</v>
      </c>
      <c r="R1" s="1" t="s">
        <v>42</v>
      </c>
      <c r="S1" s="1" t="s">
        <v>43</v>
      </c>
      <c r="T1" s="1" t="s">
        <v>44</v>
      </c>
      <c r="U1" s="1" t="s">
        <v>45</v>
      </c>
    </row>
    <row r="2" spans="1:21" ht="30" x14ac:dyDescent="0.25">
      <c r="A2" s="1">
        <v>1502</v>
      </c>
      <c r="B2" t="s">
        <v>49</v>
      </c>
      <c r="C2" t="s">
        <v>12</v>
      </c>
      <c r="D2" s="1" t="s">
        <v>9</v>
      </c>
      <c r="E2" s="1" t="s">
        <v>93</v>
      </c>
      <c r="F2" s="1" t="s">
        <v>13</v>
      </c>
      <c r="G2" s="3">
        <v>45679</v>
      </c>
      <c r="H2" s="1" t="s">
        <v>17</v>
      </c>
      <c r="I2" s="2" t="s">
        <v>78</v>
      </c>
      <c r="J2" s="1" t="s">
        <v>18</v>
      </c>
      <c r="K2" s="1" t="s">
        <v>16</v>
      </c>
      <c r="L2" s="1" t="s">
        <v>41</v>
      </c>
      <c r="M2" t="s">
        <v>79</v>
      </c>
      <c r="N2" t="s">
        <v>80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6,7 °C     Rezultat:  *** SKLADEN *** </v>
      </c>
    </row>
    <row r="3" spans="1:21" ht="30" x14ac:dyDescent="0.25">
      <c r="A3" s="1">
        <v>1502</v>
      </c>
      <c r="B3" t="s">
        <v>49</v>
      </c>
      <c r="C3" t="s">
        <v>12</v>
      </c>
      <c r="D3" s="1" t="s">
        <v>9</v>
      </c>
      <c r="E3" s="1" t="s">
        <v>93</v>
      </c>
      <c r="F3" s="1" t="s">
        <v>13</v>
      </c>
      <c r="G3" s="3">
        <v>45679</v>
      </c>
      <c r="H3" s="1" t="s">
        <v>14</v>
      </c>
      <c r="I3" s="2" t="s">
        <v>62</v>
      </c>
      <c r="J3" s="1" t="s">
        <v>15</v>
      </c>
      <c r="K3" s="1" t="s">
        <v>16</v>
      </c>
      <c r="L3" s="1" t="s">
        <v>41</v>
      </c>
      <c r="M3" t="s">
        <v>79</v>
      </c>
      <c r="N3" t="s">
        <v>80</v>
      </c>
      <c r="O3">
        <v>412</v>
      </c>
      <c r="P3">
        <v>5</v>
      </c>
      <c r="Q3">
        <v>21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" spans="1:21" ht="30" x14ac:dyDescent="0.25">
      <c r="A4" s="1">
        <v>1502</v>
      </c>
      <c r="B4" t="s">
        <v>49</v>
      </c>
      <c r="C4" t="s">
        <v>12</v>
      </c>
      <c r="D4" s="1" t="s">
        <v>9</v>
      </c>
      <c r="E4" s="1" t="s">
        <v>93</v>
      </c>
      <c r="F4" s="1" t="s">
        <v>13</v>
      </c>
      <c r="G4" s="3">
        <v>45679</v>
      </c>
      <c r="H4" s="1" t="s">
        <v>19</v>
      </c>
      <c r="I4" s="2" t="s">
        <v>63</v>
      </c>
      <c r="K4" s="1" t="s">
        <v>16</v>
      </c>
      <c r="L4" s="1" t="s">
        <v>41</v>
      </c>
      <c r="M4" t="s">
        <v>79</v>
      </c>
      <c r="N4" t="s">
        <v>80</v>
      </c>
      <c r="O4">
        <v>1416</v>
      </c>
      <c r="P4">
        <v>7</v>
      </c>
      <c r="Q4">
        <v>74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30" x14ac:dyDescent="0.25">
      <c r="A5" s="1">
        <v>1502</v>
      </c>
      <c r="B5" t="s">
        <v>49</v>
      </c>
      <c r="C5" t="s">
        <v>12</v>
      </c>
      <c r="D5" s="1" t="s">
        <v>9</v>
      </c>
      <c r="E5" s="1" t="s">
        <v>93</v>
      </c>
      <c r="F5" s="1" t="s">
        <v>13</v>
      </c>
      <c r="G5" s="3">
        <v>45679</v>
      </c>
      <c r="H5" s="1" t="s">
        <v>23</v>
      </c>
      <c r="I5" s="2" t="s">
        <v>21</v>
      </c>
      <c r="J5" s="1" t="s">
        <v>22</v>
      </c>
      <c r="K5" s="1" t="s">
        <v>21</v>
      </c>
      <c r="L5" s="1" t="s">
        <v>41</v>
      </c>
      <c r="M5" t="s">
        <v>79</v>
      </c>
      <c r="N5" t="s">
        <v>80</v>
      </c>
      <c r="O5">
        <v>2027</v>
      </c>
      <c r="P5">
        <v>8</v>
      </c>
      <c r="Q5">
        <v>84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">
        <v>1502</v>
      </c>
      <c r="B6" t="s">
        <v>49</v>
      </c>
      <c r="C6" t="s">
        <v>12</v>
      </c>
      <c r="D6" s="1" t="s">
        <v>9</v>
      </c>
      <c r="E6" s="1" t="s">
        <v>93</v>
      </c>
      <c r="F6" s="1" t="s">
        <v>13</v>
      </c>
      <c r="G6" s="3">
        <v>45679</v>
      </c>
      <c r="H6" s="1" t="s">
        <v>24</v>
      </c>
      <c r="I6" s="2" t="s">
        <v>21</v>
      </c>
      <c r="J6" s="1" t="s">
        <v>22</v>
      </c>
      <c r="K6" s="1" t="s">
        <v>21</v>
      </c>
      <c r="L6" s="1" t="s">
        <v>41</v>
      </c>
      <c r="M6" t="s">
        <v>79</v>
      </c>
      <c r="N6" t="s">
        <v>80</v>
      </c>
      <c r="O6">
        <v>2041</v>
      </c>
      <c r="P6">
        <v>9</v>
      </c>
      <c r="Q6">
        <v>86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">
        <v>1502</v>
      </c>
      <c r="B7" t="s">
        <v>49</v>
      </c>
      <c r="C7" t="s">
        <v>12</v>
      </c>
      <c r="D7" s="1" t="s">
        <v>9</v>
      </c>
      <c r="E7" s="1" t="s">
        <v>93</v>
      </c>
      <c r="F7" s="1" t="s">
        <v>13</v>
      </c>
      <c r="G7" s="3">
        <v>45679</v>
      </c>
      <c r="H7" s="1" t="s">
        <v>25</v>
      </c>
      <c r="I7" s="2" t="s">
        <v>21</v>
      </c>
      <c r="J7" s="1" t="s">
        <v>11</v>
      </c>
      <c r="K7" s="1" t="s">
        <v>12</v>
      </c>
      <c r="L7" s="1" t="s">
        <v>41</v>
      </c>
      <c r="M7" t="s">
        <v>79</v>
      </c>
      <c r="N7" t="s">
        <v>80</v>
      </c>
      <c r="O7">
        <v>2067</v>
      </c>
      <c r="P7">
        <v>15</v>
      </c>
      <c r="Q7">
        <v>89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">
        <v>1502</v>
      </c>
      <c r="B8" t="s">
        <v>49</v>
      </c>
      <c r="C8" t="s">
        <v>12</v>
      </c>
      <c r="D8" s="1" t="s">
        <v>9</v>
      </c>
      <c r="E8" s="1" t="s">
        <v>93</v>
      </c>
      <c r="F8" s="1" t="s">
        <v>13</v>
      </c>
      <c r="G8" s="3">
        <v>45679</v>
      </c>
      <c r="H8" s="1" t="s">
        <v>10</v>
      </c>
      <c r="I8" s="2" t="s">
        <v>21</v>
      </c>
      <c r="J8" s="1" t="s">
        <v>11</v>
      </c>
      <c r="K8" s="1" t="s">
        <v>12</v>
      </c>
      <c r="L8" s="1" t="s">
        <v>41</v>
      </c>
      <c r="M8" t="s">
        <v>79</v>
      </c>
      <c r="N8" t="s">
        <v>80</v>
      </c>
      <c r="O8">
        <v>2068</v>
      </c>
      <c r="P8">
        <v>16</v>
      </c>
      <c r="Q8">
        <v>91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5286*** Odzemno mesto: Radovljica, Dom M. Langusa, kuhinja,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">
        <v>1502</v>
      </c>
      <c r="B9" t="s">
        <v>49</v>
      </c>
      <c r="C9" t="s">
        <v>12</v>
      </c>
      <c r="D9" s="1" t="s">
        <v>9</v>
      </c>
      <c r="E9" s="1" t="s">
        <v>94</v>
      </c>
      <c r="F9" s="1" t="s">
        <v>26</v>
      </c>
      <c r="G9" s="3">
        <v>45679</v>
      </c>
      <c r="H9" s="1" t="s">
        <v>17</v>
      </c>
      <c r="I9" s="2" t="s">
        <v>95</v>
      </c>
      <c r="J9" s="1" t="s">
        <v>18</v>
      </c>
      <c r="K9" s="1" t="s">
        <v>16</v>
      </c>
      <c r="L9" s="1" t="s">
        <v>41</v>
      </c>
      <c r="M9" t="s">
        <v>79</v>
      </c>
      <c r="N9" t="s">
        <v>80</v>
      </c>
      <c r="O9">
        <v>430</v>
      </c>
      <c r="P9">
        <v>1</v>
      </c>
      <c r="Q9">
        <v>23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10" spans="1:21" ht="30" x14ac:dyDescent="0.25">
      <c r="A10" s="1">
        <v>1502</v>
      </c>
      <c r="B10" t="s">
        <v>49</v>
      </c>
      <c r="C10" t="s">
        <v>12</v>
      </c>
      <c r="D10" s="1" t="s">
        <v>9</v>
      </c>
      <c r="E10" s="1" t="s">
        <v>94</v>
      </c>
      <c r="F10" s="1" t="s">
        <v>26</v>
      </c>
      <c r="G10" s="3">
        <v>45679</v>
      </c>
      <c r="H10" s="1" t="s">
        <v>14</v>
      </c>
      <c r="I10" s="2" t="s">
        <v>62</v>
      </c>
      <c r="J10" s="1" t="s">
        <v>15</v>
      </c>
      <c r="K10" s="1" t="s">
        <v>16</v>
      </c>
      <c r="L10" s="1" t="s">
        <v>41</v>
      </c>
      <c r="M10" t="s">
        <v>79</v>
      </c>
      <c r="N10" t="s">
        <v>80</v>
      </c>
      <c r="O10">
        <v>412</v>
      </c>
      <c r="P10">
        <v>5</v>
      </c>
      <c r="Q10">
        <v>21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" spans="1:21" ht="30" x14ac:dyDescent="0.25">
      <c r="A11" s="1">
        <v>1502</v>
      </c>
      <c r="B11" t="s">
        <v>49</v>
      </c>
      <c r="C11" t="s">
        <v>12</v>
      </c>
      <c r="D11" s="1" t="s">
        <v>9</v>
      </c>
      <c r="E11" s="1" t="s">
        <v>94</v>
      </c>
      <c r="F11" s="1" t="s">
        <v>26</v>
      </c>
      <c r="G11" s="3">
        <v>45679</v>
      </c>
      <c r="H11" s="1" t="s">
        <v>19</v>
      </c>
      <c r="I11" s="2" t="s">
        <v>63</v>
      </c>
      <c r="K11" s="1" t="s">
        <v>16</v>
      </c>
      <c r="L11" s="1" t="s">
        <v>41</v>
      </c>
      <c r="M11" t="s">
        <v>79</v>
      </c>
      <c r="N11" t="s">
        <v>80</v>
      </c>
      <c r="O11">
        <v>1416</v>
      </c>
      <c r="P11">
        <v>7</v>
      </c>
      <c r="Q11">
        <v>74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">
        <v>1502</v>
      </c>
      <c r="B12" t="s">
        <v>49</v>
      </c>
      <c r="C12" t="s">
        <v>12</v>
      </c>
      <c r="D12" s="1" t="s">
        <v>9</v>
      </c>
      <c r="E12" s="1" t="s">
        <v>94</v>
      </c>
      <c r="F12" s="1" t="s">
        <v>26</v>
      </c>
      <c r="G12" s="3">
        <v>45679</v>
      </c>
      <c r="H12" s="1" t="s">
        <v>23</v>
      </c>
      <c r="I12" s="2" t="s">
        <v>21</v>
      </c>
      <c r="J12" s="1" t="s">
        <v>22</v>
      </c>
      <c r="K12" s="1" t="s">
        <v>21</v>
      </c>
      <c r="L12" s="1" t="s">
        <v>41</v>
      </c>
      <c r="M12" t="s">
        <v>79</v>
      </c>
      <c r="N12" t="s">
        <v>80</v>
      </c>
      <c r="O12">
        <v>2027</v>
      </c>
      <c r="P12">
        <v>8</v>
      </c>
      <c r="Q12">
        <v>84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">
        <v>1502</v>
      </c>
      <c r="B13" t="s">
        <v>49</v>
      </c>
      <c r="C13" t="s">
        <v>12</v>
      </c>
      <c r="D13" s="1" t="s">
        <v>9</v>
      </c>
      <c r="E13" s="1" t="s">
        <v>94</v>
      </c>
      <c r="F13" s="1" t="s">
        <v>26</v>
      </c>
      <c r="G13" s="3">
        <v>45679</v>
      </c>
      <c r="H13" s="1" t="s">
        <v>24</v>
      </c>
      <c r="I13" s="2" t="s">
        <v>21</v>
      </c>
      <c r="J13" s="1" t="s">
        <v>22</v>
      </c>
      <c r="K13" s="1" t="s">
        <v>21</v>
      </c>
      <c r="L13" s="1" t="s">
        <v>41</v>
      </c>
      <c r="M13" t="s">
        <v>79</v>
      </c>
      <c r="N13" t="s">
        <v>80</v>
      </c>
      <c r="O13">
        <v>2041</v>
      </c>
      <c r="P13">
        <v>9</v>
      </c>
      <c r="Q13">
        <v>86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">
        <v>1502</v>
      </c>
      <c r="B14" t="s">
        <v>49</v>
      </c>
      <c r="C14" t="s">
        <v>12</v>
      </c>
      <c r="D14" s="1" t="s">
        <v>9</v>
      </c>
      <c r="E14" s="1" t="s">
        <v>94</v>
      </c>
      <c r="F14" s="1" t="s">
        <v>26</v>
      </c>
      <c r="G14" s="3">
        <v>45679</v>
      </c>
      <c r="H14" s="1" t="s">
        <v>25</v>
      </c>
      <c r="I14" s="2" t="s">
        <v>21</v>
      </c>
      <c r="J14" s="1" t="s">
        <v>11</v>
      </c>
      <c r="K14" s="1" t="s">
        <v>12</v>
      </c>
      <c r="L14" s="1" t="s">
        <v>41</v>
      </c>
      <c r="M14" t="s">
        <v>79</v>
      </c>
      <c r="N14" t="s">
        <v>80</v>
      </c>
      <c r="O14">
        <v>2067</v>
      </c>
      <c r="P14">
        <v>15</v>
      </c>
      <c r="Q14">
        <v>89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30" x14ac:dyDescent="0.25">
      <c r="A15" s="1">
        <v>1502</v>
      </c>
      <c r="B15" t="s">
        <v>49</v>
      </c>
      <c r="C15" t="s">
        <v>12</v>
      </c>
      <c r="D15" s="1" t="s">
        <v>9</v>
      </c>
      <c r="E15" s="1" t="s">
        <v>94</v>
      </c>
      <c r="F15" s="1" t="s">
        <v>26</v>
      </c>
      <c r="G15" s="3">
        <v>45679</v>
      </c>
      <c r="H15" s="1" t="s">
        <v>10</v>
      </c>
      <c r="I15" s="2" t="s">
        <v>21</v>
      </c>
      <c r="J15" s="1" t="s">
        <v>11</v>
      </c>
      <c r="K15" s="1" t="s">
        <v>12</v>
      </c>
      <c r="L15" s="1" t="s">
        <v>41</v>
      </c>
      <c r="M15" t="s">
        <v>79</v>
      </c>
      <c r="N15" t="s">
        <v>80</v>
      </c>
      <c r="O15">
        <v>2068</v>
      </c>
      <c r="P15">
        <v>16</v>
      </c>
      <c r="Q15">
        <v>91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5287*** Odzemno mesto: Radovljica, Dom J. Benedika, kuhinja, pipa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15" x14ac:dyDescent="0.25">
      <c r="A16" s="1">
        <v>1502</v>
      </c>
      <c r="B16" t="s">
        <v>49</v>
      </c>
      <c r="C16" t="s">
        <v>12</v>
      </c>
      <c r="D16" s="1" t="s">
        <v>9</v>
      </c>
      <c r="E16" s="1" t="s">
        <v>96</v>
      </c>
      <c r="F16" s="1" t="s">
        <v>75</v>
      </c>
      <c r="G16" s="3">
        <v>45679</v>
      </c>
      <c r="H16" s="1" t="s">
        <v>17</v>
      </c>
      <c r="I16" s="2" t="s">
        <v>78</v>
      </c>
      <c r="J16" s="1" t="s">
        <v>18</v>
      </c>
      <c r="K16" s="1" t="s">
        <v>16</v>
      </c>
      <c r="L16" s="1" t="s">
        <v>41</v>
      </c>
      <c r="M16" t="s">
        <v>79</v>
      </c>
      <c r="N16" t="s">
        <v>80</v>
      </c>
      <c r="O16">
        <v>430</v>
      </c>
      <c r="P16">
        <v>1</v>
      </c>
      <c r="Q16">
        <v>23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6,7 °C     Rezultat:  *** SKLADEN *** </v>
      </c>
    </row>
    <row r="17" spans="1:21" ht="15" x14ac:dyDescent="0.25">
      <c r="A17" s="1">
        <v>1502</v>
      </c>
      <c r="B17" t="s">
        <v>49</v>
      </c>
      <c r="C17" t="s">
        <v>12</v>
      </c>
      <c r="D17" s="1" t="s">
        <v>9</v>
      </c>
      <c r="E17" s="1" t="s">
        <v>96</v>
      </c>
      <c r="F17" s="1" t="s">
        <v>75</v>
      </c>
      <c r="G17" s="3">
        <v>45679</v>
      </c>
      <c r="H17" s="1" t="s">
        <v>14</v>
      </c>
      <c r="I17" s="2" t="s">
        <v>62</v>
      </c>
      <c r="J17" s="1" t="s">
        <v>15</v>
      </c>
      <c r="K17" s="1" t="s">
        <v>16</v>
      </c>
      <c r="L17" s="1" t="s">
        <v>41</v>
      </c>
      <c r="M17" t="s">
        <v>79</v>
      </c>
      <c r="N17" t="s">
        <v>80</v>
      </c>
      <c r="O17">
        <v>412</v>
      </c>
      <c r="P17">
        <v>5</v>
      </c>
      <c r="Q17">
        <v>21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8" spans="1:21" ht="15" x14ac:dyDescent="0.25">
      <c r="A18" s="1">
        <v>1502</v>
      </c>
      <c r="B18" t="s">
        <v>49</v>
      </c>
      <c r="C18" t="s">
        <v>12</v>
      </c>
      <c r="D18" s="1" t="s">
        <v>9</v>
      </c>
      <c r="E18" s="1" t="s">
        <v>96</v>
      </c>
      <c r="F18" s="1" t="s">
        <v>75</v>
      </c>
      <c r="G18" s="3">
        <v>45679</v>
      </c>
      <c r="H18" s="1" t="s">
        <v>19</v>
      </c>
      <c r="I18" s="2" t="s">
        <v>63</v>
      </c>
      <c r="K18" s="1" t="s">
        <v>16</v>
      </c>
      <c r="L18" s="1" t="s">
        <v>41</v>
      </c>
      <c r="M18" t="s">
        <v>79</v>
      </c>
      <c r="N18" t="s">
        <v>80</v>
      </c>
      <c r="O18">
        <v>1416</v>
      </c>
      <c r="P18">
        <v>7</v>
      </c>
      <c r="Q18">
        <v>74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15" x14ac:dyDescent="0.25">
      <c r="A19" s="1">
        <v>1502</v>
      </c>
      <c r="B19" t="s">
        <v>49</v>
      </c>
      <c r="C19" t="s">
        <v>12</v>
      </c>
      <c r="D19" s="1" t="s">
        <v>9</v>
      </c>
      <c r="E19" s="1" t="s">
        <v>96</v>
      </c>
      <c r="F19" s="1" t="s">
        <v>75</v>
      </c>
      <c r="G19" s="3">
        <v>45679</v>
      </c>
      <c r="H19" s="1" t="s">
        <v>23</v>
      </c>
      <c r="I19" s="2" t="s">
        <v>21</v>
      </c>
      <c r="J19" s="1" t="s">
        <v>22</v>
      </c>
      <c r="K19" s="1" t="s">
        <v>21</v>
      </c>
      <c r="L19" s="1" t="s">
        <v>41</v>
      </c>
      <c r="M19" t="s">
        <v>79</v>
      </c>
      <c r="N19" t="s">
        <v>80</v>
      </c>
      <c r="O19">
        <v>2027</v>
      </c>
      <c r="P19">
        <v>8</v>
      </c>
      <c r="Q19">
        <v>84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15" x14ac:dyDescent="0.25">
      <c r="A20" s="1">
        <v>1502</v>
      </c>
      <c r="B20" t="s">
        <v>49</v>
      </c>
      <c r="C20" t="s">
        <v>12</v>
      </c>
      <c r="D20" s="1" t="s">
        <v>9</v>
      </c>
      <c r="E20" s="1" t="s">
        <v>96</v>
      </c>
      <c r="F20" s="1" t="s">
        <v>75</v>
      </c>
      <c r="G20" s="3">
        <v>45679</v>
      </c>
      <c r="H20" s="1" t="s">
        <v>24</v>
      </c>
      <c r="I20" s="2" t="s">
        <v>21</v>
      </c>
      <c r="J20" s="1" t="s">
        <v>22</v>
      </c>
      <c r="K20" s="1" t="s">
        <v>21</v>
      </c>
      <c r="L20" s="1" t="s">
        <v>41</v>
      </c>
      <c r="M20" t="s">
        <v>79</v>
      </c>
      <c r="N20" t="s">
        <v>80</v>
      </c>
      <c r="O20">
        <v>2041</v>
      </c>
      <c r="P20">
        <v>9</v>
      </c>
      <c r="Q20">
        <v>86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15" x14ac:dyDescent="0.25">
      <c r="A21" s="1">
        <v>1502</v>
      </c>
      <c r="B21" t="s">
        <v>49</v>
      </c>
      <c r="C21" t="s">
        <v>12</v>
      </c>
      <c r="D21" s="1" t="s">
        <v>9</v>
      </c>
      <c r="E21" s="1" t="s">
        <v>96</v>
      </c>
      <c r="F21" s="1" t="s">
        <v>75</v>
      </c>
      <c r="G21" s="3">
        <v>45679</v>
      </c>
      <c r="H21" s="1" t="s">
        <v>25</v>
      </c>
      <c r="I21" s="2" t="s">
        <v>21</v>
      </c>
      <c r="J21" s="1" t="s">
        <v>11</v>
      </c>
      <c r="K21" s="1" t="s">
        <v>12</v>
      </c>
      <c r="L21" s="1" t="s">
        <v>41</v>
      </c>
      <c r="M21" t="s">
        <v>79</v>
      </c>
      <c r="N21" t="s">
        <v>80</v>
      </c>
      <c r="O21">
        <v>2067</v>
      </c>
      <c r="P21">
        <v>15</v>
      </c>
      <c r="Q21">
        <v>89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15" x14ac:dyDescent="0.25">
      <c r="A22" s="1">
        <v>1502</v>
      </c>
      <c r="B22" t="s">
        <v>49</v>
      </c>
      <c r="C22" t="s">
        <v>12</v>
      </c>
      <c r="D22" s="1" t="s">
        <v>9</v>
      </c>
      <c r="E22" s="1" t="s">
        <v>96</v>
      </c>
      <c r="F22" s="1" t="s">
        <v>75</v>
      </c>
      <c r="G22" s="3">
        <v>45679</v>
      </c>
      <c r="H22" s="1" t="s">
        <v>10</v>
      </c>
      <c r="I22" s="2" t="s">
        <v>21</v>
      </c>
      <c r="J22" s="1" t="s">
        <v>11</v>
      </c>
      <c r="K22" s="1" t="s">
        <v>12</v>
      </c>
      <c r="L22" s="1" t="s">
        <v>41</v>
      </c>
      <c r="M22" t="s">
        <v>79</v>
      </c>
      <c r="N22" t="s">
        <v>80</v>
      </c>
      <c r="O22">
        <v>2068</v>
      </c>
      <c r="P22">
        <v>16</v>
      </c>
      <c r="Q22">
        <v>91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5289*** Odzemno mesto: Zg. Lancovo, Trgovina,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30" x14ac:dyDescent="0.25">
      <c r="A23" s="1">
        <v>1502</v>
      </c>
      <c r="B23" t="s">
        <v>49</v>
      </c>
      <c r="C23" t="s">
        <v>12</v>
      </c>
      <c r="D23" s="1" t="s">
        <v>32</v>
      </c>
      <c r="E23" s="1" t="s">
        <v>97</v>
      </c>
      <c r="F23" s="1" t="s">
        <v>33</v>
      </c>
      <c r="G23" s="3">
        <v>45680</v>
      </c>
      <c r="H23" s="1" t="s">
        <v>17</v>
      </c>
      <c r="I23" s="2" t="s">
        <v>98</v>
      </c>
      <c r="J23" s="1" t="s">
        <v>18</v>
      </c>
      <c r="K23" s="1" t="s">
        <v>16</v>
      </c>
      <c r="L23" s="1" t="s">
        <v>41</v>
      </c>
      <c r="M23" t="s">
        <v>79</v>
      </c>
      <c r="N23" t="s">
        <v>80</v>
      </c>
      <c r="O23">
        <v>430</v>
      </c>
      <c r="P23">
        <v>1</v>
      </c>
      <c r="Q23">
        <v>23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8,1 °C     Rezultat:  *** SKLADEN *** </v>
      </c>
    </row>
    <row r="24" spans="1:21" ht="30" x14ac:dyDescent="0.25">
      <c r="A24" s="1">
        <v>1502</v>
      </c>
      <c r="B24" t="s">
        <v>49</v>
      </c>
      <c r="C24" t="s">
        <v>12</v>
      </c>
      <c r="D24" s="1" t="s">
        <v>32</v>
      </c>
      <c r="E24" s="1" t="s">
        <v>97</v>
      </c>
      <c r="F24" s="1" t="s">
        <v>33</v>
      </c>
      <c r="G24" s="3">
        <v>45680</v>
      </c>
      <c r="H24" s="1" t="s">
        <v>14</v>
      </c>
      <c r="I24" s="2" t="s">
        <v>62</v>
      </c>
      <c r="J24" s="1" t="s">
        <v>15</v>
      </c>
      <c r="K24" s="1" t="s">
        <v>16</v>
      </c>
      <c r="L24" s="1" t="s">
        <v>41</v>
      </c>
      <c r="M24" t="s">
        <v>79</v>
      </c>
      <c r="N24" t="s">
        <v>80</v>
      </c>
      <c r="O24">
        <v>412</v>
      </c>
      <c r="P24">
        <v>5</v>
      </c>
      <c r="Q24">
        <v>21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5" spans="1:21" ht="30" x14ac:dyDescent="0.25">
      <c r="A25" s="1">
        <v>1502</v>
      </c>
      <c r="B25" t="s">
        <v>49</v>
      </c>
      <c r="C25" t="s">
        <v>12</v>
      </c>
      <c r="D25" s="1" t="s">
        <v>32</v>
      </c>
      <c r="E25" s="1" t="s">
        <v>97</v>
      </c>
      <c r="F25" s="1" t="s">
        <v>33</v>
      </c>
      <c r="G25" s="3">
        <v>45680</v>
      </c>
      <c r="H25" s="1" t="s">
        <v>19</v>
      </c>
      <c r="I25" s="2" t="s">
        <v>63</v>
      </c>
      <c r="K25" s="1" t="s">
        <v>16</v>
      </c>
      <c r="L25" s="1" t="s">
        <v>41</v>
      </c>
      <c r="M25" t="s">
        <v>79</v>
      </c>
      <c r="N25" t="s">
        <v>80</v>
      </c>
      <c r="O25">
        <v>1416</v>
      </c>
      <c r="P25">
        <v>7</v>
      </c>
      <c r="Q25">
        <v>74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">
        <v>1502</v>
      </c>
      <c r="B26" t="s">
        <v>49</v>
      </c>
      <c r="C26" t="s">
        <v>12</v>
      </c>
      <c r="D26" s="1" t="s">
        <v>32</v>
      </c>
      <c r="E26" s="1" t="s">
        <v>97</v>
      </c>
      <c r="F26" s="1" t="s">
        <v>33</v>
      </c>
      <c r="G26" s="3">
        <v>45680</v>
      </c>
      <c r="H26" s="1" t="s">
        <v>23</v>
      </c>
      <c r="I26" s="2" t="s">
        <v>21</v>
      </c>
      <c r="J26" s="1" t="s">
        <v>22</v>
      </c>
      <c r="K26" s="1" t="s">
        <v>21</v>
      </c>
      <c r="L26" s="1" t="s">
        <v>41</v>
      </c>
      <c r="M26" t="s">
        <v>79</v>
      </c>
      <c r="N26" t="s">
        <v>80</v>
      </c>
      <c r="O26">
        <v>2027</v>
      </c>
      <c r="P26">
        <v>8</v>
      </c>
      <c r="Q26">
        <v>84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">
        <v>1502</v>
      </c>
      <c r="B27" t="s">
        <v>49</v>
      </c>
      <c r="C27" t="s">
        <v>12</v>
      </c>
      <c r="D27" s="1" t="s">
        <v>32</v>
      </c>
      <c r="E27" s="1" t="s">
        <v>97</v>
      </c>
      <c r="F27" s="1" t="s">
        <v>33</v>
      </c>
      <c r="G27" s="3">
        <v>45680</v>
      </c>
      <c r="H27" s="1" t="s">
        <v>24</v>
      </c>
      <c r="I27" s="2" t="s">
        <v>21</v>
      </c>
      <c r="J27" s="1" t="s">
        <v>22</v>
      </c>
      <c r="K27" s="1" t="s">
        <v>21</v>
      </c>
      <c r="L27" s="1" t="s">
        <v>41</v>
      </c>
      <c r="M27" t="s">
        <v>79</v>
      </c>
      <c r="N27" t="s">
        <v>80</v>
      </c>
      <c r="O27">
        <v>2041</v>
      </c>
      <c r="P27">
        <v>9</v>
      </c>
      <c r="Q27">
        <v>86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">
        <v>1502</v>
      </c>
      <c r="B28" t="s">
        <v>49</v>
      </c>
      <c r="C28" t="s">
        <v>12</v>
      </c>
      <c r="D28" s="1" t="s">
        <v>32</v>
      </c>
      <c r="E28" s="1" t="s">
        <v>97</v>
      </c>
      <c r="F28" s="1" t="s">
        <v>33</v>
      </c>
      <c r="G28" s="3">
        <v>45680</v>
      </c>
      <c r="H28" s="1" t="s">
        <v>25</v>
      </c>
      <c r="I28" s="2" t="s">
        <v>67</v>
      </c>
      <c r="J28" s="1" t="s">
        <v>11</v>
      </c>
      <c r="K28" s="1" t="s">
        <v>12</v>
      </c>
      <c r="L28" s="1" t="s">
        <v>41</v>
      </c>
      <c r="M28" t="s">
        <v>79</v>
      </c>
      <c r="N28" t="s">
        <v>80</v>
      </c>
      <c r="O28">
        <v>2067</v>
      </c>
      <c r="P28">
        <v>15</v>
      </c>
      <c r="Q28">
        <v>89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9" spans="1:21" ht="30" x14ac:dyDescent="0.25">
      <c r="A29" s="1">
        <v>1502</v>
      </c>
      <c r="B29" t="s">
        <v>49</v>
      </c>
      <c r="C29" t="s">
        <v>12</v>
      </c>
      <c r="D29" s="1" t="s">
        <v>32</v>
      </c>
      <c r="E29" s="1" t="s">
        <v>97</v>
      </c>
      <c r="F29" s="1" t="s">
        <v>33</v>
      </c>
      <c r="G29" s="3">
        <v>45680</v>
      </c>
      <c r="H29" s="1" t="s">
        <v>10</v>
      </c>
      <c r="I29" s="2" t="s">
        <v>21</v>
      </c>
      <c r="J29" s="1" t="s">
        <v>11</v>
      </c>
      <c r="K29" s="1" t="s">
        <v>12</v>
      </c>
      <c r="L29" s="1" t="s">
        <v>41</v>
      </c>
      <c r="M29" t="s">
        <v>79</v>
      </c>
      <c r="N29" t="s">
        <v>80</v>
      </c>
      <c r="O29">
        <v>2068</v>
      </c>
      <c r="P29">
        <v>16</v>
      </c>
      <c r="Q29">
        <v>91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5295*** Odzemno mesto: Lesce, Vrtec Lesce, kuhinja,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">
        <v>1502</v>
      </c>
      <c r="B30" t="s">
        <v>49</v>
      </c>
      <c r="C30" t="s">
        <v>12</v>
      </c>
      <c r="D30" s="1" t="s">
        <v>32</v>
      </c>
      <c r="E30" s="1" t="s">
        <v>99</v>
      </c>
      <c r="F30" s="1" t="s">
        <v>100</v>
      </c>
      <c r="G30" s="3">
        <v>45680</v>
      </c>
      <c r="H30" s="1" t="s">
        <v>17</v>
      </c>
      <c r="I30" s="2" t="s">
        <v>101</v>
      </c>
      <c r="J30" s="1" t="s">
        <v>18</v>
      </c>
      <c r="K30" s="1" t="s">
        <v>16</v>
      </c>
      <c r="L30" s="1" t="s">
        <v>41</v>
      </c>
      <c r="M30" t="s">
        <v>79</v>
      </c>
      <c r="N30" t="s">
        <v>80</v>
      </c>
      <c r="O30">
        <v>430</v>
      </c>
      <c r="P30">
        <v>1</v>
      </c>
      <c r="Q30">
        <v>23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5,2 °C     Rezultat:  *** SKLADEN *** </v>
      </c>
    </row>
    <row r="31" spans="1:21" ht="30" x14ac:dyDescent="0.25">
      <c r="A31" s="1">
        <v>1502</v>
      </c>
      <c r="B31" t="s">
        <v>49</v>
      </c>
      <c r="C31" t="s">
        <v>12</v>
      </c>
      <c r="D31" s="1" t="s">
        <v>32</v>
      </c>
      <c r="E31" s="1" t="s">
        <v>99</v>
      </c>
      <c r="F31" s="1" t="s">
        <v>100</v>
      </c>
      <c r="G31" s="3">
        <v>45680</v>
      </c>
      <c r="H31" s="1" t="s">
        <v>14</v>
      </c>
      <c r="I31" s="2" t="s">
        <v>62</v>
      </c>
      <c r="J31" s="1" t="s">
        <v>15</v>
      </c>
      <c r="K31" s="1" t="s">
        <v>16</v>
      </c>
      <c r="L31" s="1" t="s">
        <v>41</v>
      </c>
      <c r="M31" t="s">
        <v>79</v>
      </c>
      <c r="N31" t="s">
        <v>80</v>
      </c>
      <c r="O31">
        <v>412</v>
      </c>
      <c r="P31">
        <v>5</v>
      </c>
      <c r="Q31">
        <v>21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2" spans="1:21" ht="30" x14ac:dyDescent="0.25">
      <c r="A32" s="1">
        <v>1502</v>
      </c>
      <c r="B32" t="s">
        <v>49</v>
      </c>
      <c r="C32" t="s">
        <v>12</v>
      </c>
      <c r="D32" s="1" t="s">
        <v>32</v>
      </c>
      <c r="E32" s="1" t="s">
        <v>99</v>
      </c>
      <c r="F32" s="1" t="s">
        <v>100</v>
      </c>
      <c r="G32" s="3">
        <v>45680</v>
      </c>
      <c r="H32" s="1" t="s">
        <v>19</v>
      </c>
      <c r="I32" s="2" t="s">
        <v>63</v>
      </c>
      <c r="K32" s="1" t="s">
        <v>16</v>
      </c>
      <c r="L32" s="1" t="s">
        <v>41</v>
      </c>
      <c r="M32" t="s">
        <v>79</v>
      </c>
      <c r="N32" t="s">
        <v>80</v>
      </c>
      <c r="O32">
        <v>1416</v>
      </c>
      <c r="P32">
        <v>7</v>
      </c>
      <c r="Q32">
        <v>74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">
        <v>1502</v>
      </c>
      <c r="B33" t="s">
        <v>49</v>
      </c>
      <c r="C33" t="s">
        <v>12</v>
      </c>
      <c r="D33" s="1" t="s">
        <v>32</v>
      </c>
      <c r="E33" s="1" t="s">
        <v>99</v>
      </c>
      <c r="F33" s="1" t="s">
        <v>100</v>
      </c>
      <c r="G33" s="3">
        <v>45680</v>
      </c>
      <c r="H33" s="1" t="s">
        <v>23</v>
      </c>
      <c r="I33" s="2" t="s">
        <v>21</v>
      </c>
      <c r="J33" s="1" t="s">
        <v>22</v>
      </c>
      <c r="K33" s="1" t="s">
        <v>21</v>
      </c>
      <c r="L33" s="1" t="s">
        <v>41</v>
      </c>
      <c r="M33" t="s">
        <v>79</v>
      </c>
      <c r="N33" t="s">
        <v>80</v>
      </c>
      <c r="O33">
        <v>2027</v>
      </c>
      <c r="P33">
        <v>8</v>
      </c>
      <c r="Q33">
        <v>84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">
        <v>1502</v>
      </c>
      <c r="B34" t="s">
        <v>49</v>
      </c>
      <c r="C34" t="s">
        <v>12</v>
      </c>
      <c r="D34" s="1" t="s">
        <v>32</v>
      </c>
      <c r="E34" s="1" t="s">
        <v>99</v>
      </c>
      <c r="F34" s="1" t="s">
        <v>100</v>
      </c>
      <c r="G34" s="3">
        <v>45680</v>
      </c>
      <c r="H34" s="1" t="s">
        <v>24</v>
      </c>
      <c r="I34" s="2" t="s">
        <v>21</v>
      </c>
      <c r="J34" s="1" t="s">
        <v>22</v>
      </c>
      <c r="K34" s="1" t="s">
        <v>21</v>
      </c>
      <c r="L34" s="1" t="s">
        <v>41</v>
      </c>
      <c r="M34" t="s">
        <v>79</v>
      </c>
      <c r="N34" t="s">
        <v>80</v>
      </c>
      <c r="O34">
        <v>2041</v>
      </c>
      <c r="P34">
        <v>9</v>
      </c>
      <c r="Q34">
        <v>86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">
        <v>1502</v>
      </c>
      <c r="B35" t="s">
        <v>49</v>
      </c>
      <c r="C35" t="s">
        <v>12</v>
      </c>
      <c r="D35" s="1" t="s">
        <v>32</v>
      </c>
      <c r="E35" s="1" t="s">
        <v>99</v>
      </c>
      <c r="F35" s="1" t="s">
        <v>100</v>
      </c>
      <c r="G35" s="3">
        <v>45680</v>
      </c>
      <c r="H35" s="1" t="s">
        <v>25</v>
      </c>
      <c r="I35" s="2" t="s">
        <v>21</v>
      </c>
      <c r="J35" s="1" t="s">
        <v>11</v>
      </c>
      <c r="K35" s="1" t="s">
        <v>12</v>
      </c>
      <c r="L35" s="1" t="s">
        <v>41</v>
      </c>
      <c r="M35" t="s">
        <v>79</v>
      </c>
      <c r="N35" t="s">
        <v>80</v>
      </c>
      <c r="O35">
        <v>2067</v>
      </c>
      <c r="P35">
        <v>15</v>
      </c>
      <c r="Q35">
        <v>89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">
        <v>1502</v>
      </c>
      <c r="B36" t="s">
        <v>49</v>
      </c>
      <c r="C36" t="s">
        <v>12</v>
      </c>
      <c r="D36" s="1" t="s">
        <v>32</v>
      </c>
      <c r="E36" s="1" t="s">
        <v>99</v>
      </c>
      <c r="F36" s="1" t="s">
        <v>100</v>
      </c>
      <c r="G36" s="3">
        <v>45680</v>
      </c>
      <c r="H36" s="1" t="s">
        <v>10</v>
      </c>
      <c r="I36" s="2" t="s">
        <v>21</v>
      </c>
      <c r="J36" s="1" t="s">
        <v>11</v>
      </c>
      <c r="K36" s="1" t="s">
        <v>12</v>
      </c>
      <c r="L36" s="1" t="s">
        <v>41</v>
      </c>
      <c r="M36" t="s">
        <v>79</v>
      </c>
      <c r="N36" t="s">
        <v>80</v>
      </c>
      <c r="O36">
        <v>2068</v>
      </c>
      <c r="P36">
        <v>16</v>
      </c>
      <c r="Q36">
        <v>91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5296*** Odzemno mesto: Lesce, Bife Žito Gorenjka, točilni pult,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">
        <v>1502</v>
      </c>
      <c r="B37" t="s">
        <v>49</v>
      </c>
      <c r="C37" t="s">
        <v>12</v>
      </c>
      <c r="D37" s="1" t="s">
        <v>9</v>
      </c>
      <c r="E37" s="1" t="s">
        <v>102</v>
      </c>
      <c r="F37" s="1" t="s">
        <v>103</v>
      </c>
      <c r="G37" s="3">
        <v>45680</v>
      </c>
      <c r="H37" s="1" t="s">
        <v>17</v>
      </c>
      <c r="I37" s="2" t="s">
        <v>104</v>
      </c>
      <c r="J37" s="1" t="s">
        <v>18</v>
      </c>
      <c r="K37" s="1" t="s">
        <v>16</v>
      </c>
      <c r="L37" s="1" t="s">
        <v>41</v>
      </c>
      <c r="M37" t="s">
        <v>79</v>
      </c>
      <c r="N37" t="s">
        <v>80</v>
      </c>
      <c r="O37">
        <v>430</v>
      </c>
      <c r="P37">
        <v>1</v>
      </c>
      <c r="Q37">
        <v>23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38" spans="1:21" ht="30" x14ac:dyDescent="0.25">
      <c r="A38" s="1">
        <v>1502</v>
      </c>
      <c r="B38" t="s">
        <v>49</v>
      </c>
      <c r="C38" t="s">
        <v>12</v>
      </c>
      <c r="D38" s="1" t="s">
        <v>9</v>
      </c>
      <c r="E38" s="1" t="s">
        <v>102</v>
      </c>
      <c r="F38" s="1" t="s">
        <v>103</v>
      </c>
      <c r="G38" s="3">
        <v>45680</v>
      </c>
      <c r="H38" s="1" t="s">
        <v>19</v>
      </c>
      <c r="I38" s="2" t="s">
        <v>63</v>
      </c>
      <c r="K38" s="1" t="s">
        <v>16</v>
      </c>
      <c r="L38" s="1" t="s">
        <v>41</v>
      </c>
      <c r="M38" t="s">
        <v>79</v>
      </c>
      <c r="N38" t="s">
        <v>80</v>
      </c>
      <c r="O38">
        <v>1416</v>
      </c>
      <c r="P38">
        <v>7</v>
      </c>
      <c r="Q38">
        <v>74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9" spans="1:21" ht="30" x14ac:dyDescent="0.25">
      <c r="A39" s="1">
        <v>1502</v>
      </c>
      <c r="B39" t="s">
        <v>49</v>
      </c>
      <c r="C39" t="s">
        <v>12</v>
      </c>
      <c r="D39" s="1" t="s">
        <v>9</v>
      </c>
      <c r="E39" s="1" t="s">
        <v>102</v>
      </c>
      <c r="F39" s="1" t="s">
        <v>103</v>
      </c>
      <c r="G39" s="3">
        <v>45680</v>
      </c>
      <c r="H39" s="1" t="s">
        <v>23</v>
      </c>
      <c r="I39" s="2" t="s">
        <v>21</v>
      </c>
      <c r="J39" s="1" t="s">
        <v>22</v>
      </c>
      <c r="K39" s="1" t="s">
        <v>21</v>
      </c>
      <c r="L39" s="1" t="s">
        <v>41</v>
      </c>
      <c r="M39" t="s">
        <v>79</v>
      </c>
      <c r="N39" t="s">
        <v>80</v>
      </c>
      <c r="O39">
        <v>2027</v>
      </c>
      <c r="P39">
        <v>8</v>
      </c>
      <c r="Q39">
        <v>84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0" spans="1:21" ht="30" x14ac:dyDescent="0.25">
      <c r="A40" s="1">
        <v>1502</v>
      </c>
      <c r="B40" t="s">
        <v>49</v>
      </c>
      <c r="C40" t="s">
        <v>12</v>
      </c>
      <c r="D40" s="1" t="s">
        <v>9</v>
      </c>
      <c r="E40" s="1" t="s">
        <v>102</v>
      </c>
      <c r="F40" s="1" t="s">
        <v>103</v>
      </c>
      <c r="G40" s="3">
        <v>45680</v>
      </c>
      <c r="H40" s="1" t="s">
        <v>24</v>
      </c>
      <c r="I40" s="2" t="s">
        <v>21</v>
      </c>
      <c r="J40" s="1" t="s">
        <v>22</v>
      </c>
      <c r="K40" s="1" t="s">
        <v>21</v>
      </c>
      <c r="L40" s="1" t="s">
        <v>41</v>
      </c>
      <c r="M40" t="s">
        <v>79</v>
      </c>
      <c r="N40" t="s">
        <v>80</v>
      </c>
      <c r="O40">
        <v>2041</v>
      </c>
      <c r="P40">
        <v>9</v>
      </c>
      <c r="Q40">
        <v>86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">
        <v>1502</v>
      </c>
      <c r="B41" t="s">
        <v>49</v>
      </c>
      <c r="C41" t="s">
        <v>12</v>
      </c>
      <c r="D41" s="1" t="s">
        <v>9</v>
      </c>
      <c r="E41" s="1" t="s">
        <v>102</v>
      </c>
      <c r="F41" s="1" t="s">
        <v>103</v>
      </c>
      <c r="G41" s="3">
        <v>45680</v>
      </c>
      <c r="H41" s="1" t="s">
        <v>25</v>
      </c>
      <c r="I41" s="2" t="s">
        <v>21</v>
      </c>
      <c r="J41" s="1" t="s">
        <v>11</v>
      </c>
      <c r="K41" s="1" t="s">
        <v>12</v>
      </c>
      <c r="L41" s="1" t="s">
        <v>41</v>
      </c>
      <c r="M41" t="s">
        <v>79</v>
      </c>
      <c r="N41" t="s">
        <v>80</v>
      </c>
      <c r="O41">
        <v>2067</v>
      </c>
      <c r="P41">
        <v>15</v>
      </c>
      <c r="Q41">
        <v>89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2" spans="1:21" ht="30" x14ac:dyDescent="0.25">
      <c r="A42" s="1">
        <v>1502</v>
      </c>
      <c r="B42" t="s">
        <v>49</v>
      </c>
      <c r="C42" t="s">
        <v>12</v>
      </c>
      <c r="D42" s="1" t="s">
        <v>9</v>
      </c>
      <c r="E42" s="1" t="s">
        <v>102</v>
      </c>
      <c r="F42" s="1" t="s">
        <v>103</v>
      </c>
      <c r="G42" s="3">
        <v>45680</v>
      </c>
      <c r="H42" s="1" t="s">
        <v>10</v>
      </c>
      <c r="I42" s="2" t="s">
        <v>21</v>
      </c>
      <c r="J42" s="1" t="s">
        <v>11</v>
      </c>
      <c r="K42" s="1" t="s">
        <v>12</v>
      </c>
      <c r="L42" s="1" t="s">
        <v>41</v>
      </c>
      <c r="M42" t="s">
        <v>79</v>
      </c>
      <c r="N42" t="s">
        <v>80</v>
      </c>
      <c r="O42">
        <v>2068</v>
      </c>
      <c r="P42">
        <v>16</v>
      </c>
      <c r="Q42">
        <v>91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5298*** Odzemno mesto: vodarna Mravlinc pred pripravo,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">
        <v>1502</v>
      </c>
      <c r="B43" t="s">
        <v>49</v>
      </c>
      <c r="C43" t="s">
        <v>12</v>
      </c>
      <c r="D43" s="1" t="s">
        <v>32</v>
      </c>
      <c r="E43" s="1" t="s">
        <v>105</v>
      </c>
      <c r="F43" s="1" t="s">
        <v>35</v>
      </c>
      <c r="G43" s="3">
        <v>45679</v>
      </c>
      <c r="H43" s="1" t="s">
        <v>17</v>
      </c>
      <c r="I43" s="2" t="s">
        <v>107</v>
      </c>
      <c r="J43" s="1" t="s">
        <v>18</v>
      </c>
      <c r="K43" s="1" t="s">
        <v>16</v>
      </c>
      <c r="L43" s="1" t="s">
        <v>41</v>
      </c>
      <c r="M43" t="s">
        <v>79</v>
      </c>
      <c r="N43" t="s">
        <v>80</v>
      </c>
      <c r="O43">
        <v>430</v>
      </c>
      <c r="P43">
        <v>1</v>
      </c>
      <c r="Q43">
        <v>23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10,8 °C     Rezultat:  *** SKLADEN *** </v>
      </c>
    </row>
    <row r="44" spans="1:21" ht="30" x14ac:dyDescent="0.25">
      <c r="A44" s="1">
        <v>1502</v>
      </c>
      <c r="B44" t="s">
        <v>49</v>
      </c>
      <c r="C44" t="s">
        <v>12</v>
      </c>
      <c r="D44" s="1" t="s">
        <v>32</v>
      </c>
      <c r="E44" s="1" t="s">
        <v>105</v>
      </c>
      <c r="F44" s="1" t="s">
        <v>35</v>
      </c>
      <c r="G44" s="3">
        <v>45679</v>
      </c>
      <c r="H44" s="1" t="s">
        <v>19</v>
      </c>
      <c r="I44" s="2" t="s">
        <v>63</v>
      </c>
      <c r="K44" s="1" t="s">
        <v>16</v>
      </c>
      <c r="L44" s="1" t="s">
        <v>41</v>
      </c>
      <c r="M44" t="s">
        <v>79</v>
      </c>
      <c r="N44" t="s">
        <v>80</v>
      </c>
      <c r="O44">
        <v>1416</v>
      </c>
      <c r="P44">
        <v>7</v>
      </c>
      <c r="Q44">
        <v>74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5" spans="1:21" ht="30" x14ac:dyDescent="0.25">
      <c r="A45" s="1">
        <v>1502</v>
      </c>
      <c r="B45" t="s">
        <v>49</v>
      </c>
      <c r="C45" t="s">
        <v>12</v>
      </c>
      <c r="D45" s="1" t="s">
        <v>32</v>
      </c>
      <c r="E45" s="1" t="s">
        <v>105</v>
      </c>
      <c r="F45" s="1" t="s">
        <v>35</v>
      </c>
      <c r="G45" s="3">
        <v>45679</v>
      </c>
      <c r="H45" s="1" t="s">
        <v>23</v>
      </c>
      <c r="I45" s="2" t="s">
        <v>21</v>
      </c>
      <c r="J45" s="1" t="s">
        <v>22</v>
      </c>
      <c r="K45" s="1" t="s">
        <v>21</v>
      </c>
      <c r="L45" s="1" t="s">
        <v>41</v>
      </c>
      <c r="M45" t="s">
        <v>79</v>
      </c>
      <c r="N45" t="s">
        <v>80</v>
      </c>
      <c r="O45">
        <v>2027</v>
      </c>
      <c r="P45">
        <v>8</v>
      </c>
      <c r="Q45">
        <v>84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6" spans="1:21" ht="30" x14ac:dyDescent="0.25">
      <c r="A46" s="1">
        <v>1502</v>
      </c>
      <c r="B46" t="s">
        <v>49</v>
      </c>
      <c r="C46" t="s">
        <v>12</v>
      </c>
      <c r="D46" s="1" t="s">
        <v>32</v>
      </c>
      <c r="E46" s="1" t="s">
        <v>105</v>
      </c>
      <c r="F46" s="1" t="s">
        <v>35</v>
      </c>
      <c r="G46" s="3">
        <v>45679</v>
      </c>
      <c r="H46" s="1" t="s">
        <v>24</v>
      </c>
      <c r="I46" s="2" t="s">
        <v>21</v>
      </c>
      <c r="J46" s="1" t="s">
        <v>22</v>
      </c>
      <c r="K46" s="1" t="s">
        <v>21</v>
      </c>
      <c r="L46" s="1" t="s">
        <v>41</v>
      </c>
      <c r="M46" t="s">
        <v>79</v>
      </c>
      <c r="N46" t="s">
        <v>80</v>
      </c>
      <c r="O46">
        <v>2041</v>
      </c>
      <c r="P46">
        <v>9</v>
      </c>
      <c r="Q46">
        <v>86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7" spans="1:21" ht="30" x14ac:dyDescent="0.25">
      <c r="A47" s="1">
        <v>1502</v>
      </c>
      <c r="B47" t="s">
        <v>49</v>
      </c>
      <c r="C47" t="s">
        <v>12</v>
      </c>
      <c r="D47" s="1" t="s">
        <v>32</v>
      </c>
      <c r="E47" s="1" t="s">
        <v>105</v>
      </c>
      <c r="F47" s="1" t="s">
        <v>35</v>
      </c>
      <c r="G47" s="3">
        <v>45679</v>
      </c>
      <c r="H47" s="1" t="s">
        <v>20</v>
      </c>
      <c r="I47" s="2" t="s">
        <v>21</v>
      </c>
      <c r="J47" s="1" t="s">
        <v>22</v>
      </c>
      <c r="K47" s="1" t="s">
        <v>21</v>
      </c>
      <c r="L47" s="1" t="s">
        <v>41</v>
      </c>
      <c r="M47" t="s">
        <v>79</v>
      </c>
      <c r="N47" t="s">
        <v>80</v>
      </c>
      <c r="O47">
        <v>2025</v>
      </c>
      <c r="P47">
        <v>10</v>
      </c>
      <c r="Q47">
        <v>82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8" spans="1:21" ht="30" x14ac:dyDescent="0.25">
      <c r="A48" s="1">
        <v>1502</v>
      </c>
      <c r="B48" t="s">
        <v>49</v>
      </c>
      <c r="C48" t="s">
        <v>12</v>
      </c>
      <c r="D48" s="1" t="s">
        <v>32</v>
      </c>
      <c r="E48" s="1" t="s">
        <v>105</v>
      </c>
      <c r="F48" s="1" t="s">
        <v>35</v>
      </c>
      <c r="G48" s="3">
        <v>45679</v>
      </c>
      <c r="H48" s="1" t="s">
        <v>25</v>
      </c>
      <c r="I48" s="2" t="s">
        <v>67</v>
      </c>
      <c r="J48" s="1" t="s">
        <v>11</v>
      </c>
      <c r="K48" s="1" t="s">
        <v>12</v>
      </c>
      <c r="L48" s="1" t="s">
        <v>41</v>
      </c>
      <c r="M48" t="s">
        <v>79</v>
      </c>
      <c r="N48" t="s">
        <v>80</v>
      </c>
      <c r="O48">
        <v>2067</v>
      </c>
      <c r="P48">
        <v>15</v>
      </c>
      <c r="Q48">
        <v>89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49" spans="1:21" ht="30" x14ac:dyDescent="0.25">
      <c r="A49" s="1">
        <v>1502</v>
      </c>
      <c r="B49" t="s">
        <v>49</v>
      </c>
      <c r="C49" t="s">
        <v>12</v>
      </c>
      <c r="D49" s="1" t="s">
        <v>32</v>
      </c>
      <c r="E49" s="1" t="s">
        <v>105</v>
      </c>
      <c r="F49" s="1" t="s">
        <v>35</v>
      </c>
      <c r="G49" s="3">
        <v>45679</v>
      </c>
      <c r="H49" s="1" t="s">
        <v>10</v>
      </c>
      <c r="I49" s="2" t="s">
        <v>21</v>
      </c>
      <c r="J49" s="1" t="s">
        <v>11</v>
      </c>
      <c r="K49" s="1" t="s">
        <v>12</v>
      </c>
      <c r="L49" s="1" t="s">
        <v>41</v>
      </c>
      <c r="M49" t="s">
        <v>79</v>
      </c>
      <c r="N49" t="s">
        <v>80</v>
      </c>
      <c r="O49">
        <v>2068</v>
      </c>
      <c r="P49">
        <v>16</v>
      </c>
      <c r="Q49">
        <v>91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0" spans="1:21" ht="30" x14ac:dyDescent="0.25">
      <c r="A50" s="1">
        <v>1502</v>
      </c>
      <c r="B50" t="s">
        <v>49</v>
      </c>
      <c r="C50" t="s">
        <v>12</v>
      </c>
      <c r="D50" s="1" t="s">
        <v>32</v>
      </c>
      <c r="E50" s="1" t="s">
        <v>105</v>
      </c>
      <c r="F50" s="1" t="s">
        <v>35</v>
      </c>
      <c r="G50" s="3">
        <v>45679</v>
      </c>
      <c r="H50" s="1" t="s">
        <v>27</v>
      </c>
      <c r="I50" s="2" t="s">
        <v>28</v>
      </c>
      <c r="J50" s="1" t="s">
        <v>15</v>
      </c>
      <c r="K50" s="1" t="s">
        <v>64</v>
      </c>
      <c r="L50" s="1" t="s">
        <v>41</v>
      </c>
      <c r="M50" t="s">
        <v>79</v>
      </c>
      <c r="N50" t="s">
        <v>80</v>
      </c>
      <c r="O50">
        <v>1364</v>
      </c>
      <c r="P50"/>
      <c r="Q50">
        <v>62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51" spans="1:21" ht="30" x14ac:dyDescent="0.25">
      <c r="A51" s="1">
        <v>1502</v>
      </c>
      <c r="B51" t="s">
        <v>49</v>
      </c>
      <c r="C51" t="s">
        <v>12</v>
      </c>
      <c r="D51" s="1" t="s">
        <v>32</v>
      </c>
      <c r="E51" s="1" t="s">
        <v>105</v>
      </c>
      <c r="F51" s="1" t="s">
        <v>35</v>
      </c>
      <c r="G51" s="3">
        <v>45679</v>
      </c>
      <c r="H51" s="1" t="s">
        <v>29</v>
      </c>
      <c r="I51" s="2" t="s">
        <v>106</v>
      </c>
      <c r="J51" s="1" t="s">
        <v>15</v>
      </c>
      <c r="K51" s="1" t="s">
        <v>30</v>
      </c>
      <c r="L51" s="1" t="s">
        <v>41</v>
      </c>
      <c r="M51" t="s">
        <v>79</v>
      </c>
      <c r="N51" t="s">
        <v>80</v>
      </c>
      <c r="O51">
        <v>1394</v>
      </c>
      <c r="P51"/>
      <c r="Q51">
        <v>70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9,8 mg/L     Rezultat:  *** SKLADEN *** </v>
      </c>
    </row>
    <row r="52" spans="1:21" ht="30" x14ac:dyDescent="0.25">
      <c r="A52" s="1">
        <v>1502</v>
      </c>
      <c r="B52" t="s">
        <v>49</v>
      </c>
      <c r="C52" t="s">
        <v>12</v>
      </c>
      <c r="D52" s="1" t="s">
        <v>32</v>
      </c>
      <c r="E52" s="1" t="s">
        <v>105</v>
      </c>
      <c r="F52" s="1" t="s">
        <v>35</v>
      </c>
      <c r="G52" s="3">
        <v>45679</v>
      </c>
      <c r="H52" s="1" t="s">
        <v>31</v>
      </c>
      <c r="I52" s="2" t="s">
        <v>36</v>
      </c>
      <c r="J52" s="1" t="s">
        <v>15</v>
      </c>
      <c r="K52" s="1" t="s">
        <v>64</v>
      </c>
      <c r="L52" s="1" t="s">
        <v>41</v>
      </c>
      <c r="M52" t="s">
        <v>79</v>
      </c>
      <c r="N52" t="s">
        <v>80</v>
      </c>
      <c r="O52">
        <v>1397</v>
      </c>
      <c r="P52"/>
      <c r="Q52">
        <v>71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22.01.2025 *** Lab. Št: 5323*** Odzemno mesto: zajetje Hipodrom Lesce, rezervni vodni vir,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53" spans="1:21" ht="30" x14ac:dyDescent="0.25">
      <c r="A53" s="1">
        <v>1503</v>
      </c>
      <c r="B53" t="s">
        <v>48</v>
      </c>
      <c r="C53"/>
      <c r="D53" s="1" t="s">
        <v>34</v>
      </c>
      <c r="E53" s="1" t="s">
        <v>76</v>
      </c>
      <c r="F53" s="1" t="s">
        <v>77</v>
      </c>
      <c r="G53" s="3">
        <v>45680</v>
      </c>
      <c r="H53" s="1" t="s">
        <v>17</v>
      </c>
      <c r="I53" s="2" t="s">
        <v>78</v>
      </c>
      <c r="J53" s="1" t="s">
        <v>18</v>
      </c>
      <c r="K53" s="1" t="s">
        <v>16</v>
      </c>
      <c r="L53" s="1" t="s">
        <v>41</v>
      </c>
      <c r="M53" t="s">
        <v>79</v>
      </c>
      <c r="N53" t="s">
        <v>80</v>
      </c>
      <c r="O53">
        <v>430</v>
      </c>
      <c r="P53">
        <v>1</v>
      </c>
      <c r="Q53">
        <v>23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6,7 °C     Rezultat:  *** SKLADEN *** </v>
      </c>
    </row>
    <row r="54" spans="1:21" ht="30" x14ac:dyDescent="0.25">
      <c r="A54" s="1">
        <v>1503</v>
      </c>
      <c r="B54" t="s">
        <v>48</v>
      </c>
      <c r="C54"/>
      <c r="D54" s="1" t="s">
        <v>34</v>
      </c>
      <c r="E54" s="1" t="s">
        <v>76</v>
      </c>
      <c r="F54" s="1" t="s">
        <v>77</v>
      </c>
      <c r="G54" s="3">
        <v>45680</v>
      </c>
      <c r="H54" s="1" t="s">
        <v>14</v>
      </c>
      <c r="I54" s="2" t="s">
        <v>81</v>
      </c>
      <c r="J54" s="1" t="s">
        <v>15</v>
      </c>
      <c r="K54" s="1" t="s">
        <v>16</v>
      </c>
      <c r="L54" s="1" t="s">
        <v>41</v>
      </c>
      <c r="M54" t="s">
        <v>79</v>
      </c>
      <c r="N54" t="s">
        <v>80</v>
      </c>
      <c r="O54">
        <v>412</v>
      </c>
      <c r="P54">
        <v>5</v>
      </c>
      <c r="Q54">
        <v>21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0,1 mg/L     Rezultat:  *** SKLADEN *** </v>
      </c>
    </row>
    <row r="55" spans="1:21" ht="30" x14ac:dyDescent="0.25">
      <c r="A55" s="1">
        <v>1503</v>
      </c>
      <c r="B55" t="s">
        <v>48</v>
      </c>
      <c r="C55"/>
      <c r="D55" s="1" t="s">
        <v>34</v>
      </c>
      <c r="E55" s="1" t="s">
        <v>76</v>
      </c>
      <c r="F55" s="1" t="s">
        <v>77</v>
      </c>
      <c r="G55" s="3">
        <v>45680</v>
      </c>
      <c r="H55" s="1" t="s">
        <v>19</v>
      </c>
      <c r="I55" s="2" t="s">
        <v>63</v>
      </c>
      <c r="K55" s="1" t="s">
        <v>16</v>
      </c>
      <c r="L55" s="1" t="s">
        <v>41</v>
      </c>
      <c r="M55" t="s">
        <v>79</v>
      </c>
      <c r="N55" t="s">
        <v>80</v>
      </c>
      <c r="O55">
        <v>1416</v>
      </c>
      <c r="P55">
        <v>7</v>
      </c>
      <c r="Q55">
        <v>74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6" spans="1:21" ht="30" x14ac:dyDescent="0.25">
      <c r="A56" s="1">
        <v>1503</v>
      </c>
      <c r="B56" t="s">
        <v>48</v>
      </c>
      <c r="C56"/>
      <c r="D56" s="1" t="s">
        <v>34</v>
      </c>
      <c r="E56" s="1" t="s">
        <v>76</v>
      </c>
      <c r="F56" s="1" t="s">
        <v>77</v>
      </c>
      <c r="G56" s="3">
        <v>45680</v>
      </c>
      <c r="H56" s="1" t="s">
        <v>23</v>
      </c>
      <c r="I56" s="2" t="s">
        <v>21</v>
      </c>
      <c r="J56" s="1" t="s">
        <v>22</v>
      </c>
      <c r="K56" s="1" t="s">
        <v>21</v>
      </c>
      <c r="L56" s="1" t="s">
        <v>41</v>
      </c>
      <c r="M56" t="s">
        <v>79</v>
      </c>
      <c r="N56" t="s">
        <v>80</v>
      </c>
      <c r="O56">
        <v>2027</v>
      </c>
      <c r="P56">
        <v>8</v>
      </c>
      <c r="Q56">
        <v>84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7" spans="1:21" ht="30" x14ac:dyDescent="0.25">
      <c r="A57" s="1">
        <v>1503</v>
      </c>
      <c r="B57" t="s">
        <v>48</v>
      </c>
      <c r="C57"/>
      <c r="D57" s="1" t="s">
        <v>34</v>
      </c>
      <c r="E57" s="1" t="s">
        <v>76</v>
      </c>
      <c r="F57" s="1" t="s">
        <v>77</v>
      </c>
      <c r="G57" s="3">
        <v>45680</v>
      </c>
      <c r="H57" s="1" t="s">
        <v>24</v>
      </c>
      <c r="I57" s="2" t="s">
        <v>21</v>
      </c>
      <c r="J57" s="1" t="s">
        <v>22</v>
      </c>
      <c r="K57" s="1" t="s">
        <v>21</v>
      </c>
      <c r="L57" s="1" t="s">
        <v>41</v>
      </c>
      <c r="M57" t="s">
        <v>79</v>
      </c>
      <c r="N57" t="s">
        <v>80</v>
      </c>
      <c r="O57">
        <v>2041</v>
      </c>
      <c r="P57">
        <v>9</v>
      </c>
      <c r="Q57">
        <v>86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8" spans="1:21" ht="30" x14ac:dyDescent="0.25">
      <c r="A58" s="1">
        <v>1503</v>
      </c>
      <c r="B58" t="s">
        <v>48</v>
      </c>
      <c r="C58"/>
      <c r="D58" s="1" t="s">
        <v>34</v>
      </c>
      <c r="E58" s="1" t="s">
        <v>76</v>
      </c>
      <c r="F58" s="1" t="s">
        <v>77</v>
      </c>
      <c r="G58" s="3">
        <v>45680</v>
      </c>
      <c r="H58" s="1" t="s">
        <v>25</v>
      </c>
      <c r="I58" s="2" t="s">
        <v>21</v>
      </c>
      <c r="J58" s="1" t="s">
        <v>11</v>
      </c>
      <c r="K58" s="1" t="s">
        <v>12</v>
      </c>
      <c r="L58" s="1" t="s">
        <v>41</v>
      </c>
      <c r="M58" t="s">
        <v>79</v>
      </c>
      <c r="N58" t="s">
        <v>80</v>
      </c>
      <c r="O58">
        <v>2067</v>
      </c>
      <c r="P58">
        <v>15</v>
      </c>
      <c r="Q58">
        <v>89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9" spans="1:21" ht="30" x14ac:dyDescent="0.25">
      <c r="A59" s="1">
        <v>1503</v>
      </c>
      <c r="B59" t="s">
        <v>48</v>
      </c>
      <c r="C59"/>
      <c r="D59" s="1" t="s">
        <v>34</v>
      </c>
      <c r="E59" s="1" t="s">
        <v>76</v>
      </c>
      <c r="F59" s="1" t="s">
        <v>77</v>
      </c>
      <c r="G59" s="3">
        <v>45680</v>
      </c>
      <c r="H59" s="1" t="s">
        <v>10</v>
      </c>
      <c r="I59" s="2" t="s">
        <v>21</v>
      </c>
      <c r="J59" s="1" t="s">
        <v>11</v>
      </c>
      <c r="K59" s="1" t="s">
        <v>12</v>
      </c>
      <c r="L59" s="1" t="s">
        <v>41</v>
      </c>
      <c r="M59" t="s">
        <v>79</v>
      </c>
      <c r="N59" t="s">
        <v>80</v>
      </c>
      <c r="O59">
        <v>2068</v>
      </c>
      <c r="P59">
        <v>16</v>
      </c>
      <c r="Q59">
        <v>91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5897*** Odzemno mesto: Kropa, Vrtec Kropa, kuhinja,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0" spans="1:21" ht="15" x14ac:dyDescent="0.25">
      <c r="A60" s="1">
        <v>1503</v>
      </c>
      <c r="B60" t="s">
        <v>48</v>
      </c>
      <c r="C60"/>
      <c r="D60" s="1" t="s">
        <v>34</v>
      </c>
      <c r="E60" s="1" t="s">
        <v>82</v>
      </c>
      <c r="F60" s="1" t="s">
        <v>83</v>
      </c>
      <c r="G60" s="3">
        <v>45680</v>
      </c>
      <c r="H60" s="1" t="s">
        <v>17</v>
      </c>
      <c r="I60" s="2" t="s">
        <v>88</v>
      </c>
      <c r="J60" s="1" t="s">
        <v>18</v>
      </c>
      <c r="K60" s="1" t="s">
        <v>16</v>
      </c>
      <c r="L60" s="1" t="s">
        <v>41</v>
      </c>
      <c r="M60" t="s">
        <v>79</v>
      </c>
      <c r="N60" t="s">
        <v>80</v>
      </c>
      <c r="O60">
        <v>430</v>
      </c>
      <c r="P60">
        <v>1</v>
      </c>
      <c r="Q60">
        <v>23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7,4 °C     Rezultat:  *** SKLADEN *** </v>
      </c>
    </row>
    <row r="61" spans="1:21" ht="15" x14ac:dyDescent="0.25">
      <c r="A61" s="1">
        <v>1503</v>
      </c>
      <c r="B61" t="s">
        <v>48</v>
      </c>
      <c r="C61"/>
      <c r="D61" s="1" t="s">
        <v>34</v>
      </c>
      <c r="E61" s="1" t="s">
        <v>82</v>
      </c>
      <c r="F61" s="1" t="s">
        <v>83</v>
      </c>
      <c r="G61" s="3">
        <v>45680</v>
      </c>
      <c r="H61" s="1" t="s">
        <v>19</v>
      </c>
      <c r="I61" s="2" t="s">
        <v>63</v>
      </c>
      <c r="K61" s="1" t="s">
        <v>16</v>
      </c>
      <c r="L61" s="1" t="s">
        <v>41</v>
      </c>
      <c r="M61" t="s">
        <v>79</v>
      </c>
      <c r="N61" t="s">
        <v>80</v>
      </c>
      <c r="O61">
        <v>1416</v>
      </c>
      <c r="P61">
        <v>7</v>
      </c>
      <c r="Q61">
        <v>74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2" spans="1:21" ht="15" x14ac:dyDescent="0.25">
      <c r="A62" s="1">
        <v>1503</v>
      </c>
      <c r="B62" t="s">
        <v>48</v>
      </c>
      <c r="C62"/>
      <c r="D62" s="1" t="s">
        <v>34</v>
      </c>
      <c r="E62" s="1" t="s">
        <v>82</v>
      </c>
      <c r="F62" s="1" t="s">
        <v>83</v>
      </c>
      <c r="G62" s="3">
        <v>45680</v>
      </c>
      <c r="H62" s="1" t="s">
        <v>89</v>
      </c>
      <c r="I62" s="2" t="s">
        <v>21</v>
      </c>
      <c r="J62" s="1" t="s">
        <v>85</v>
      </c>
      <c r="K62" s="1" t="s">
        <v>16</v>
      </c>
      <c r="L62" s="1" t="s">
        <v>41</v>
      </c>
      <c r="M62" t="s">
        <v>79</v>
      </c>
      <c r="N62" t="s">
        <v>80</v>
      </c>
      <c r="O62">
        <v>2026</v>
      </c>
      <c r="P62">
        <v>11</v>
      </c>
      <c r="Q62">
        <v>83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63" spans="1:21" ht="15" x14ac:dyDescent="0.25">
      <c r="A63" s="1">
        <v>1503</v>
      </c>
      <c r="B63" t="s">
        <v>48</v>
      </c>
      <c r="C63"/>
      <c r="D63" s="1" t="s">
        <v>34</v>
      </c>
      <c r="E63" s="1" t="s">
        <v>82</v>
      </c>
      <c r="F63" s="1" t="s">
        <v>83</v>
      </c>
      <c r="G63" s="3">
        <v>45680</v>
      </c>
      <c r="H63" s="1" t="s">
        <v>25</v>
      </c>
      <c r="I63" s="2" t="s">
        <v>59</v>
      </c>
      <c r="J63" s="1" t="s">
        <v>11</v>
      </c>
      <c r="K63" s="1" t="s">
        <v>12</v>
      </c>
      <c r="L63" s="1" t="s">
        <v>41</v>
      </c>
      <c r="M63" t="s">
        <v>79</v>
      </c>
      <c r="N63" t="s">
        <v>80</v>
      </c>
      <c r="O63">
        <v>2067</v>
      </c>
      <c r="P63">
        <v>15</v>
      </c>
      <c r="Q63">
        <v>89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5 CFU/mL     Rezultat:  *** SKLADEN *** </v>
      </c>
    </row>
    <row r="64" spans="1:21" ht="15" x14ac:dyDescent="0.25">
      <c r="A64" s="1">
        <v>1503</v>
      </c>
      <c r="B64" t="s">
        <v>48</v>
      </c>
      <c r="C64"/>
      <c r="D64" s="1" t="s">
        <v>34</v>
      </c>
      <c r="E64" s="1" t="s">
        <v>82</v>
      </c>
      <c r="F64" s="1" t="s">
        <v>83</v>
      </c>
      <c r="G64" s="3">
        <v>45680</v>
      </c>
      <c r="H64" s="1" t="s">
        <v>10</v>
      </c>
      <c r="I64" s="2" t="s">
        <v>70</v>
      </c>
      <c r="J64" s="1" t="s">
        <v>11</v>
      </c>
      <c r="K64" s="1" t="s">
        <v>12</v>
      </c>
      <c r="L64" s="1" t="s">
        <v>41</v>
      </c>
      <c r="M64" t="s">
        <v>79</v>
      </c>
      <c r="N64" t="s">
        <v>80</v>
      </c>
      <c r="O64">
        <v>2068</v>
      </c>
      <c r="P64">
        <v>16</v>
      </c>
      <c r="Q64">
        <v>91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65" spans="1:21" ht="15" x14ac:dyDescent="0.25">
      <c r="A65" s="1">
        <v>1503</v>
      </c>
      <c r="B65" t="s">
        <v>48</v>
      </c>
      <c r="C65"/>
      <c r="D65" s="1" t="s">
        <v>34</v>
      </c>
      <c r="E65" s="1" t="s">
        <v>82</v>
      </c>
      <c r="F65" s="1" t="s">
        <v>83</v>
      </c>
      <c r="G65" s="3">
        <v>45680</v>
      </c>
      <c r="H65" s="1" t="s">
        <v>84</v>
      </c>
      <c r="I65" s="2" t="s">
        <v>21</v>
      </c>
      <c r="J65" s="1" t="s">
        <v>85</v>
      </c>
      <c r="K65" s="1" t="s">
        <v>16</v>
      </c>
      <c r="L65" s="1" t="s">
        <v>41</v>
      </c>
      <c r="M65" t="s">
        <v>79</v>
      </c>
      <c r="N65" t="s">
        <v>80</v>
      </c>
      <c r="O65">
        <v>2032</v>
      </c>
      <c r="P65"/>
      <c r="Q65">
        <v>85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66" spans="1:21" ht="30" x14ac:dyDescent="0.25">
      <c r="A66" s="1">
        <v>1503</v>
      </c>
      <c r="B66" t="s">
        <v>48</v>
      </c>
      <c r="C66"/>
      <c r="D66" s="1" t="s">
        <v>34</v>
      </c>
      <c r="E66" s="1" t="s">
        <v>82</v>
      </c>
      <c r="F66" s="1" t="s">
        <v>83</v>
      </c>
      <c r="G66" s="3">
        <v>45680</v>
      </c>
      <c r="H66" s="1" t="s">
        <v>86</v>
      </c>
      <c r="I66" s="2" t="s">
        <v>74</v>
      </c>
      <c r="J66" s="1" t="s">
        <v>85</v>
      </c>
      <c r="K66" s="1" t="s">
        <v>16</v>
      </c>
      <c r="L66" s="1" t="s">
        <v>87</v>
      </c>
      <c r="M66" t="s">
        <v>79</v>
      </c>
      <c r="N66" t="s">
        <v>80</v>
      </c>
      <c r="O66">
        <v>2042</v>
      </c>
      <c r="P66"/>
      <c r="Q66">
        <v>87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5898*** Odzemno mesto: zajetje Špik, rezervni vodni vir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2 MPN/100 mL     Rezultat:  *** NESKLADEN *** </v>
      </c>
    </row>
    <row r="67" spans="1:21" ht="30" x14ac:dyDescent="0.25">
      <c r="A67" s="1">
        <v>1503</v>
      </c>
      <c r="B67" t="s">
        <v>48</v>
      </c>
      <c r="C67"/>
      <c r="D67" s="1" t="s">
        <v>34</v>
      </c>
      <c r="E67" s="1" t="s">
        <v>90</v>
      </c>
      <c r="F67" s="1" t="s">
        <v>91</v>
      </c>
      <c r="G67" s="3">
        <v>45680</v>
      </c>
      <c r="H67" s="1" t="s">
        <v>17</v>
      </c>
      <c r="I67" s="2" t="s">
        <v>92</v>
      </c>
      <c r="J67" s="1" t="s">
        <v>18</v>
      </c>
      <c r="K67" s="1" t="s">
        <v>16</v>
      </c>
      <c r="L67" s="1" t="s">
        <v>41</v>
      </c>
      <c r="M67" t="s">
        <v>79</v>
      </c>
      <c r="N67" t="s">
        <v>80</v>
      </c>
      <c r="O67">
        <v>430</v>
      </c>
      <c r="P67">
        <v>1</v>
      </c>
      <c r="Q67">
        <v>23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7,2 °C     Rezultat:  *** SKLADEN *** </v>
      </c>
    </row>
    <row r="68" spans="1:21" ht="30" x14ac:dyDescent="0.25">
      <c r="A68" s="1">
        <v>1503</v>
      </c>
      <c r="B68" t="s">
        <v>48</v>
      </c>
      <c r="C68"/>
      <c r="D68" s="1" t="s">
        <v>34</v>
      </c>
      <c r="E68" s="1" t="s">
        <v>90</v>
      </c>
      <c r="F68" s="1" t="s">
        <v>91</v>
      </c>
      <c r="G68" s="3">
        <v>45680</v>
      </c>
      <c r="H68" s="1" t="s">
        <v>19</v>
      </c>
      <c r="I68" s="2" t="s">
        <v>63</v>
      </c>
      <c r="K68" s="1" t="s">
        <v>16</v>
      </c>
      <c r="L68" s="1" t="s">
        <v>41</v>
      </c>
      <c r="M68" t="s">
        <v>79</v>
      </c>
      <c r="N68" t="s">
        <v>80</v>
      </c>
      <c r="O68">
        <v>1416</v>
      </c>
      <c r="P68">
        <v>7</v>
      </c>
      <c r="Q68">
        <v>74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9" spans="1:21" ht="30" x14ac:dyDescent="0.25">
      <c r="A69" s="1">
        <v>1503</v>
      </c>
      <c r="B69" t="s">
        <v>48</v>
      </c>
      <c r="C69"/>
      <c r="D69" s="1" t="s">
        <v>34</v>
      </c>
      <c r="E69" s="1" t="s">
        <v>90</v>
      </c>
      <c r="F69" s="1" t="s">
        <v>91</v>
      </c>
      <c r="G69" s="3">
        <v>45680</v>
      </c>
      <c r="H69" s="1" t="s">
        <v>23</v>
      </c>
      <c r="I69" s="2" t="s">
        <v>21</v>
      </c>
      <c r="J69" s="1" t="s">
        <v>22</v>
      </c>
      <c r="K69" s="1" t="s">
        <v>21</v>
      </c>
      <c r="L69" s="1" t="s">
        <v>41</v>
      </c>
      <c r="M69" t="s">
        <v>79</v>
      </c>
      <c r="N69" t="s">
        <v>80</v>
      </c>
      <c r="O69">
        <v>2027</v>
      </c>
      <c r="P69">
        <v>8</v>
      </c>
      <c r="Q69">
        <v>84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0" spans="1:21" ht="30" x14ac:dyDescent="0.25">
      <c r="A70" s="1">
        <v>1503</v>
      </c>
      <c r="B70" t="s">
        <v>48</v>
      </c>
      <c r="C70"/>
      <c r="D70" s="1" t="s">
        <v>34</v>
      </c>
      <c r="E70" s="1" t="s">
        <v>90</v>
      </c>
      <c r="F70" s="1" t="s">
        <v>91</v>
      </c>
      <c r="G70" s="3">
        <v>45680</v>
      </c>
      <c r="H70" s="1" t="s">
        <v>24</v>
      </c>
      <c r="I70" s="2" t="s">
        <v>70</v>
      </c>
      <c r="J70" s="1" t="s">
        <v>22</v>
      </c>
      <c r="K70" s="1" t="s">
        <v>21</v>
      </c>
      <c r="L70" s="1" t="s">
        <v>87</v>
      </c>
      <c r="M70" t="s">
        <v>79</v>
      </c>
      <c r="N70" t="s">
        <v>80</v>
      </c>
      <c r="O70">
        <v>2041</v>
      </c>
      <c r="P70">
        <v>9</v>
      </c>
      <c r="Q70">
        <v>86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4 CFU/100 mL     Rezultat:  *** NESKLADEN *** </v>
      </c>
    </row>
    <row r="71" spans="1:21" ht="30" x14ac:dyDescent="0.25">
      <c r="A71" s="1">
        <v>1503</v>
      </c>
      <c r="B71" t="s">
        <v>48</v>
      </c>
      <c r="C71"/>
      <c r="D71" s="1" t="s">
        <v>34</v>
      </c>
      <c r="E71" s="1" t="s">
        <v>90</v>
      </c>
      <c r="F71" s="1" t="s">
        <v>91</v>
      </c>
      <c r="G71" s="3">
        <v>45680</v>
      </c>
      <c r="H71" s="1" t="s">
        <v>25</v>
      </c>
      <c r="I71" s="2" t="s">
        <v>71</v>
      </c>
      <c r="J71" s="1" t="s">
        <v>11</v>
      </c>
      <c r="K71" s="1" t="s">
        <v>12</v>
      </c>
      <c r="L71" s="1" t="s">
        <v>41</v>
      </c>
      <c r="M71" t="s">
        <v>79</v>
      </c>
      <c r="N71" t="s">
        <v>80</v>
      </c>
      <c r="O71">
        <v>2067</v>
      </c>
      <c r="P71">
        <v>15</v>
      </c>
      <c r="Q71">
        <v>89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8 CFU/mL     Rezultat:  *** SKLADEN *** </v>
      </c>
    </row>
    <row r="72" spans="1:21" ht="30" x14ac:dyDescent="0.25">
      <c r="A72" s="1">
        <v>1503</v>
      </c>
      <c r="B72" t="s">
        <v>48</v>
      </c>
      <c r="C72"/>
      <c r="D72" s="1" t="s">
        <v>34</v>
      </c>
      <c r="E72" s="1" t="s">
        <v>90</v>
      </c>
      <c r="F72" s="1" t="s">
        <v>91</v>
      </c>
      <c r="G72" s="3">
        <v>45680</v>
      </c>
      <c r="H72" s="1" t="s">
        <v>10</v>
      </c>
      <c r="I72" s="2" t="s">
        <v>21</v>
      </c>
      <c r="J72" s="1" t="s">
        <v>11</v>
      </c>
      <c r="K72" s="1" t="s">
        <v>12</v>
      </c>
      <c r="L72" s="1" t="s">
        <v>41</v>
      </c>
      <c r="M72" t="s">
        <v>79</v>
      </c>
      <c r="N72" t="s">
        <v>80</v>
      </c>
      <c r="O72">
        <v>2068</v>
      </c>
      <c r="P72">
        <v>16</v>
      </c>
      <c r="Q72">
        <v>91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23.01.2025 *** Lab. Št: 5899*** Odzemno mesto: vodarna Kropa pred pripravo,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3" spans="1:21" ht="30" x14ac:dyDescent="0.25">
      <c r="A73" s="1">
        <v>1305</v>
      </c>
      <c r="B73" t="s">
        <v>50</v>
      </c>
      <c r="C73"/>
      <c r="D73" s="1" t="s">
        <v>37</v>
      </c>
      <c r="E73" s="1" t="s">
        <v>108</v>
      </c>
      <c r="F73" s="1" t="s">
        <v>66</v>
      </c>
      <c r="G73" s="3">
        <v>45681</v>
      </c>
      <c r="H73" s="1" t="s">
        <v>17</v>
      </c>
      <c r="I73" s="2" t="s">
        <v>73</v>
      </c>
      <c r="J73" s="1" t="s">
        <v>18</v>
      </c>
      <c r="K73" s="1" t="s">
        <v>16</v>
      </c>
      <c r="L73" s="1" t="s">
        <v>41</v>
      </c>
      <c r="M73" t="s">
        <v>79</v>
      </c>
      <c r="N73" t="s">
        <v>80</v>
      </c>
      <c r="O73">
        <v>430</v>
      </c>
      <c r="P73">
        <v>1</v>
      </c>
      <c r="Q73">
        <v>23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9,7 °C     Rezultat:  *** SKLADEN *** </v>
      </c>
    </row>
    <row r="74" spans="1:21" ht="30" x14ac:dyDescent="0.25">
      <c r="A74" s="1">
        <v>1305</v>
      </c>
      <c r="B74" t="s">
        <v>50</v>
      </c>
      <c r="C74"/>
      <c r="D74" s="1" t="s">
        <v>37</v>
      </c>
      <c r="E74" s="1" t="s">
        <v>108</v>
      </c>
      <c r="F74" s="1" t="s">
        <v>66</v>
      </c>
      <c r="G74" s="3">
        <v>45681</v>
      </c>
      <c r="H74" s="1" t="s">
        <v>14</v>
      </c>
      <c r="I74" s="2" t="s">
        <v>65</v>
      </c>
      <c r="J74" s="1" t="s">
        <v>15</v>
      </c>
      <c r="K74" s="1" t="s">
        <v>16</v>
      </c>
      <c r="L74" s="1" t="s">
        <v>41</v>
      </c>
      <c r="M74" t="s">
        <v>79</v>
      </c>
      <c r="N74" t="s">
        <v>80</v>
      </c>
      <c r="O74">
        <v>412</v>
      </c>
      <c r="P74">
        <v>5</v>
      </c>
      <c r="Q74">
        <v>21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75" spans="1:21" ht="30" x14ac:dyDescent="0.25">
      <c r="A75" s="1">
        <v>1305</v>
      </c>
      <c r="B75" t="s">
        <v>50</v>
      </c>
      <c r="C75"/>
      <c r="D75" s="1" t="s">
        <v>37</v>
      </c>
      <c r="E75" s="1" t="s">
        <v>108</v>
      </c>
      <c r="F75" s="1" t="s">
        <v>66</v>
      </c>
      <c r="G75" s="3">
        <v>45681</v>
      </c>
      <c r="H75" s="1" t="s">
        <v>19</v>
      </c>
      <c r="I75" s="2" t="s">
        <v>63</v>
      </c>
      <c r="K75" s="1" t="s">
        <v>16</v>
      </c>
      <c r="L75" s="1" t="s">
        <v>41</v>
      </c>
      <c r="M75" t="s">
        <v>79</v>
      </c>
      <c r="N75" t="s">
        <v>80</v>
      </c>
      <c r="O75">
        <v>1416</v>
      </c>
      <c r="P75">
        <v>7</v>
      </c>
      <c r="Q75">
        <v>74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6" spans="1:21" ht="30" x14ac:dyDescent="0.25">
      <c r="A76" s="1">
        <v>1305</v>
      </c>
      <c r="B76" t="s">
        <v>50</v>
      </c>
      <c r="C76"/>
      <c r="D76" s="1" t="s">
        <v>37</v>
      </c>
      <c r="E76" s="1" t="s">
        <v>108</v>
      </c>
      <c r="F76" s="1" t="s">
        <v>66</v>
      </c>
      <c r="G76" s="3">
        <v>45681</v>
      </c>
      <c r="H76" s="1" t="s">
        <v>23</v>
      </c>
      <c r="I76" s="2" t="s">
        <v>21</v>
      </c>
      <c r="J76" s="1" t="s">
        <v>22</v>
      </c>
      <c r="K76" s="1" t="s">
        <v>21</v>
      </c>
      <c r="L76" s="1" t="s">
        <v>41</v>
      </c>
      <c r="M76" t="s">
        <v>79</v>
      </c>
      <c r="N76" t="s">
        <v>80</v>
      </c>
      <c r="O76">
        <v>2027</v>
      </c>
      <c r="P76">
        <v>8</v>
      </c>
      <c r="Q76">
        <v>84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7" spans="1:21" ht="30" x14ac:dyDescent="0.25">
      <c r="A77" s="1">
        <v>1305</v>
      </c>
      <c r="B77" t="s">
        <v>50</v>
      </c>
      <c r="C77"/>
      <c r="D77" s="1" t="s">
        <v>37</v>
      </c>
      <c r="E77" s="1" t="s">
        <v>108</v>
      </c>
      <c r="F77" s="1" t="s">
        <v>66</v>
      </c>
      <c r="G77" s="3">
        <v>45681</v>
      </c>
      <c r="H77" s="1" t="s">
        <v>24</v>
      </c>
      <c r="I77" s="2" t="s">
        <v>21</v>
      </c>
      <c r="J77" s="1" t="s">
        <v>22</v>
      </c>
      <c r="K77" s="1" t="s">
        <v>21</v>
      </c>
      <c r="L77" s="1" t="s">
        <v>41</v>
      </c>
      <c r="M77" t="s">
        <v>79</v>
      </c>
      <c r="N77" t="s">
        <v>80</v>
      </c>
      <c r="O77">
        <v>2041</v>
      </c>
      <c r="P77">
        <v>9</v>
      </c>
      <c r="Q77">
        <v>86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8" spans="1:21" ht="30" x14ac:dyDescent="0.25">
      <c r="A78" s="1">
        <v>1305</v>
      </c>
      <c r="B78" t="s">
        <v>50</v>
      </c>
      <c r="C78"/>
      <c r="D78" s="1" t="s">
        <v>37</v>
      </c>
      <c r="E78" s="1" t="s">
        <v>108</v>
      </c>
      <c r="F78" s="1" t="s">
        <v>66</v>
      </c>
      <c r="G78" s="3">
        <v>45681</v>
      </c>
      <c r="H78" s="1" t="s">
        <v>20</v>
      </c>
      <c r="I78" s="2" t="s">
        <v>21</v>
      </c>
      <c r="J78" s="1" t="s">
        <v>22</v>
      </c>
      <c r="K78" s="1" t="s">
        <v>21</v>
      </c>
      <c r="L78" s="1" t="s">
        <v>41</v>
      </c>
      <c r="M78" t="s">
        <v>79</v>
      </c>
      <c r="N78" t="s">
        <v>80</v>
      </c>
      <c r="O78">
        <v>2025</v>
      </c>
      <c r="P78">
        <v>10</v>
      </c>
      <c r="Q78">
        <v>82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9" spans="1:21" ht="30" x14ac:dyDescent="0.25">
      <c r="A79" s="1">
        <v>1305</v>
      </c>
      <c r="B79" t="s">
        <v>50</v>
      </c>
      <c r="C79"/>
      <c r="D79" s="1" t="s">
        <v>37</v>
      </c>
      <c r="E79" s="1" t="s">
        <v>108</v>
      </c>
      <c r="F79" s="1" t="s">
        <v>66</v>
      </c>
      <c r="G79" s="3">
        <v>45681</v>
      </c>
      <c r="H79" s="1" t="s">
        <v>72</v>
      </c>
      <c r="I79" s="2" t="s">
        <v>21</v>
      </c>
      <c r="J79" s="1" t="s">
        <v>22</v>
      </c>
      <c r="K79" s="1" t="s">
        <v>16</v>
      </c>
      <c r="L79" s="1" t="s">
        <v>41</v>
      </c>
      <c r="M79" t="s">
        <v>79</v>
      </c>
      <c r="N79" t="s">
        <v>80</v>
      </c>
      <c r="O79">
        <v>2015</v>
      </c>
      <c r="P79">
        <v>12</v>
      </c>
      <c r="Q79">
        <v>81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0" spans="1:21" ht="30" x14ac:dyDescent="0.25">
      <c r="A80" s="1">
        <v>1305</v>
      </c>
      <c r="B80" t="s">
        <v>50</v>
      </c>
      <c r="C80"/>
      <c r="D80" s="1" t="s">
        <v>37</v>
      </c>
      <c r="E80" s="1" t="s">
        <v>108</v>
      </c>
      <c r="F80" s="1" t="s">
        <v>66</v>
      </c>
      <c r="G80" s="3">
        <v>45681</v>
      </c>
      <c r="H80" s="1" t="s">
        <v>25</v>
      </c>
      <c r="I80" s="2" t="s">
        <v>21</v>
      </c>
      <c r="J80" s="1" t="s">
        <v>11</v>
      </c>
      <c r="K80" s="1" t="s">
        <v>12</v>
      </c>
      <c r="L80" s="1" t="s">
        <v>41</v>
      </c>
      <c r="M80" t="s">
        <v>79</v>
      </c>
      <c r="N80" t="s">
        <v>80</v>
      </c>
      <c r="O80">
        <v>2067</v>
      </c>
      <c r="P80">
        <v>15</v>
      </c>
      <c r="Q80">
        <v>89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1" spans="1:21" ht="30" x14ac:dyDescent="0.25">
      <c r="A81" s="1">
        <v>1305</v>
      </c>
      <c r="B81" t="s">
        <v>50</v>
      </c>
      <c r="C81"/>
      <c r="D81" s="1" t="s">
        <v>37</v>
      </c>
      <c r="E81" s="1" t="s">
        <v>108</v>
      </c>
      <c r="F81" s="1" t="s">
        <v>66</v>
      </c>
      <c r="G81" s="3">
        <v>45681</v>
      </c>
      <c r="H81" s="1" t="s">
        <v>10</v>
      </c>
      <c r="I81" s="2" t="s">
        <v>21</v>
      </c>
      <c r="J81" s="1" t="s">
        <v>11</v>
      </c>
      <c r="K81" s="1" t="s">
        <v>12</v>
      </c>
      <c r="L81" s="1" t="s">
        <v>41</v>
      </c>
      <c r="M81" t="s">
        <v>79</v>
      </c>
      <c r="N81" t="s">
        <v>80</v>
      </c>
      <c r="O81">
        <v>2068</v>
      </c>
      <c r="P81">
        <v>16</v>
      </c>
      <c r="Q81">
        <v>91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5909*** Odzemno mesto: vodarna črpališče Babji mlin po pripravi,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2" spans="1:21" ht="15" x14ac:dyDescent="0.25">
      <c r="A82" s="1">
        <v>1305</v>
      </c>
      <c r="B82" t="s">
        <v>50</v>
      </c>
      <c r="C82"/>
      <c r="D82" s="1" t="s">
        <v>37</v>
      </c>
      <c r="E82" s="1" t="s">
        <v>109</v>
      </c>
      <c r="F82" s="1" t="s">
        <v>110</v>
      </c>
      <c r="G82" s="3">
        <v>45681</v>
      </c>
      <c r="H82" s="1" t="s">
        <v>17</v>
      </c>
      <c r="I82" s="2" t="s">
        <v>111</v>
      </c>
      <c r="J82" s="1" t="s">
        <v>18</v>
      </c>
      <c r="K82" s="1" t="s">
        <v>16</v>
      </c>
      <c r="L82" s="1" t="s">
        <v>41</v>
      </c>
      <c r="M82" t="s">
        <v>79</v>
      </c>
      <c r="N82" t="s">
        <v>80</v>
      </c>
      <c r="O82">
        <v>430</v>
      </c>
      <c r="P82">
        <v>1</v>
      </c>
      <c r="Q82">
        <v>23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83" spans="1:21" ht="15" x14ac:dyDescent="0.25">
      <c r="A83" s="1">
        <v>1305</v>
      </c>
      <c r="B83" t="s">
        <v>50</v>
      </c>
      <c r="C83"/>
      <c r="D83" s="1" t="s">
        <v>37</v>
      </c>
      <c r="E83" s="1" t="s">
        <v>109</v>
      </c>
      <c r="F83" s="1" t="s">
        <v>110</v>
      </c>
      <c r="G83" s="3">
        <v>45681</v>
      </c>
      <c r="H83" s="1" t="s">
        <v>19</v>
      </c>
      <c r="I83" s="2" t="s">
        <v>63</v>
      </c>
      <c r="K83" s="1" t="s">
        <v>16</v>
      </c>
      <c r="L83" s="1" t="s">
        <v>41</v>
      </c>
      <c r="M83" t="s">
        <v>79</v>
      </c>
      <c r="N83" t="s">
        <v>80</v>
      </c>
      <c r="O83">
        <v>1416</v>
      </c>
      <c r="P83">
        <v>7</v>
      </c>
      <c r="Q83">
        <v>74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4" spans="1:21" ht="15" x14ac:dyDescent="0.25">
      <c r="A84" s="1">
        <v>1305</v>
      </c>
      <c r="B84" t="s">
        <v>50</v>
      </c>
      <c r="C84"/>
      <c r="D84" s="1" t="s">
        <v>37</v>
      </c>
      <c r="E84" s="1" t="s">
        <v>109</v>
      </c>
      <c r="F84" s="1" t="s">
        <v>110</v>
      </c>
      <c r="G84" s="3">
        <v>45681</v>
      </c>
      <c r="H84" s="1" t="s">
        <v>23</v>
      </c>
      <c r="I84" s="2" t="s">
        <v>21</v>
      </c>
      <c r="J84" s="1" t="s">
        <v>22</v>
      </c>
      <c r="K84" s="1" t="s">
        <v>21</v>
      </c>
      <c r="L84" s="1" t="s">
        <v>41</v>
      </c>
      <c r="M84" t="s">
        <v>79</v>
      </c>
      <c r="N84" t="s">
        <v>80</v>
      </c>
      <c r="O84">
        <v>2027</v>
      </c>
      <c r="P84">
        <v>8</v>
      </c>
      <c r="Q84">
        <v>84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5" spans="1:21" ht="30" x14ac:dyDescent="0.25">
      <c r="A85" s="1">
        <v>1305</v>
      </c>
      <c r="B85" t="s">
        <v>50</v>
      </c>
      <c r="C85"/>
      <c r="D85" s="1" t="s">
        <v>37</v>
      </c>
      <c r="E85" s="1" t="s">
        <v>109</v>
      </c>
      <c r="F85" s="1" t="s">
        <v>112</v>
      </c>
      <c r="G85" s="3">
        <v>45681</v>
      </c>
      <c r="H85" s="1" t="s">
        <v>24</v>
      </c>
      <c r="I85" s="2" t="s">
        <v>113</v>
      </c>
      <c r="J85" s="1" t="s">
        <v>22</v>
      </c>
      <c r="K85" s="1" t="s">
        <v>21</v>
      </c>
      <c r="L85" s="1" t="s">
        <v>87</v>
      </c>
      <c r="M85" t="s">
        <v>79</v>
      </c>
      <c r="N85" t="s">
        <v>80</v>
      </c>
      <c r="O85">
        <v>2041</v>
      </c>
      <c r="P85">
        <v>9</v>
      </c>
      <c r="Q85">
        <v>86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2 - pred pripravo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16 CFU/100 mL     Rezultat:  *** NESKLADEN *** </v>
      </c>
    </row>
    <row r="86" spans="1:21" ht="15" x14ac:dyDescent="0.25">
      <c r="A86" s="1">
        <v>1305</v>
      </c>
      <c r="B86" t="s">
        <v>50</v>
      </c>
      <c r="C86"/>
      <c r="D86" s="1" t="s">
        <v>37</v>
      </c>
      <c r="E86" s="1" t="s">
        <v>109</v>
      </c>
      <c r="F86" s="1" t="s">
        <v>110</v>
      </c>
      <c r="G86" s="3">
        <v>45681</v>
      </c>
      <c r="H86" s="1" t="s">
        <v>25</v>
      </c>
      <c r="I86" s="2" t="s">
        <v>74</v>
      </c>
      <c r="J86" s="1" t="s">
        <v>11</v>
      </c>
      <c r="K86" s="1" t="s">
        <v>12</v>
      </c>
      <c r="L86" s="1" t="s">
        <v>41</v>
      </c>
      <c r="M86" t="s">
        <v>79</v>
      </c>
      <c r="N86" t="s">
        <v>80</v>
      </c>
      <c r="O86">
        <v>2067</v>
      </c>
      <c r="P86">
        <v>15</v>
      </c>
      <c r="Q86">
        <v>89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87" spans="1:21" ht="15" x14ac:dyDescent="0.25">
      <c r="A87" s="1">
        <v>1305</v>
      </c>
      <c r="B87" t="s">
        <v>50</v>
      </c>
      <c r="C87"/>
      <c r="D87" s="1" t="s">
        <v>37</v>
      </c>
      <c r="E87" s="1" t="s">
        <v>109</v>
      </c>
      <c r="F87" s="1" t="s">
        <v>110</v>
      </c>
      <c r="G87" s="3">
        <v>45681</v>
      </c>
      <c r="H87" s="1" t="s">
        <v>10</v>
      </c>
      <c r="I87" s="2" t="s">
        <v>67</v>
      </c>
      <c r="J87" s="1" t="s">
        <v>11</v>
      </c>
      <c r="K87" s="1" t="s">
        <v>12</v>
      </c>
      <c r="L87" s="1" t="s">
        <v>41</v>
      </c>
      <c r="M87" t="s">
        <v>79</v>
      </c>
      <c r="N87" t="s">
        <v>80</v>
      </c>
      <c r="O87">
        <v>2068</v>
      </c>
      <c r="P87">
        <v>16</v>
      </c>
      <c r="Q87">
        <v>91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5910*** Odzemno mesto: zajetje Babji mlin 2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88" spans="1:21" ht="15" x14ac:dyDescent="0.25">
      <c r="A88" s="1">
        <v>1305</v>
      </c>
      <c r="B88" t="s">
        <v>50</v>
      </c>
      <c r="C88"/>
      <c r="D88" s="1" t="s">
        <v>37</v>
      </c>
      <c r="E88" s="1" t="s">
        <v>114</v>
      </c>
      <c r="F88" s="1" t="s">
        <v>115</v>
      </c>
      <c r="G88" s="3">
        <v>45681</v>
      </c>
      <c r="H88" s="1" t="s">
        <v>17</v>
      </c>
      <c r="I88" s="2" t="s">
        <v>116</v>
      </c>
      <c r="J88" s="1" t="s">
        <v>18</v>
      </c>
      <c r="K88" s="1" t="s">
        <v>16</v>
      </c>
      <c r="L88" s="1" t="s">
        <v>41</v>
      </c>
      <c r="M88" t="s">
        <v>79</v>
      </c>
      <c r="N88" t="s">
        <v>80</v>
      </c>
      <c r="O88">
        <v>430</v>
      </c>
      <c r="P88">
        <v>1</v>
      </c>
      <c r="Q88">
        <v>23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9,4 °C     Rezultat:  *** SKLADEN *** </v>
      </c>
    </row>
    <row r="89" spans="1:21" ht="15" x14ac:dyDescent="0.25">
      <c r="A89" s="1">
        <v>1305</v>
      </c>
      <c r="B89" t="s">
        <v>50</v>
      </c>
      <c r="C89"/>
      <c r="D89" s="1" t="s">
        <v>37</v>
      </c>
      <c r="E89" s="1" t="s">
        <v>114</v>
      </c>
      <c r="F89" s="1" t="s">
        <v>115</v>
      </c>
      <c r="G89" s="3">
        <v>45681</v>
      </c>
      <c r="H89" s="1" t="s">
        <v>19</v>
      </c>
      <c r="I89" s="2" t="s">
        <v>63</v>
      </c>
      <c r="K89" s="1" t="s">
        <v>16</v>
      </c>
      <c r="L89" s="1" t="s">
        <v>41</v>
      </c>
      <c r="M89" t="s">
        <v>79</v>
      </c>
      <c r="N89" t="s">
        <v>80</v>
      </c>
      <c r="O89">
        <v>1416</v>
      </c>
      <c r="P89">
        <v>7</v>
      </c>
      <c r="Q89">
        <v>74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0" spans="1:21" ht="15" x14ac:dyDescent="0.25">
      <c r="A90" s="1">
        <v>1305</v>
      </c>
      <c r="B90" t="s">
        <v>50</v>
      </c>
      <c r="C90"/>
      <c r="D90" s="1" t="s">
        <v>37</v>
      </c>
      <c r="E90" s="1" t="s">
        <v>114</v>
      </c>
      <c r="F90" s="1" t="s">
        <v>115</v>
      </c>
      <c r="G90" s="3">
        <v>45681</v>
      </c>
      <c r="H90" s="1" t="s">
        <v>23</v>
      </c>
      <c r="I90" s="2" t="s">
        <v>21</v>
      </c>
      <c r="J90" s="1" t="s">
        <v>22</v>
      </c>
      <c r="K90" s="1" t="s">
        <v>21</v>
      </c>
      <c r="L90" s="1" t="s">
        <v>41</v>
      </c>
      <c r="M90" t="s">
        <v>79</v>
      </c>
      <c r="N90" t="s">
        <v>80</v>
      </c>
      <c r="O90">
        <v>2027</v>
      </c>
      <c r="P90">
        <v>8</v>
      </c>
      <c r="Q90">
        <v>84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1" spans="1:21" ht="30" x14ac:dyDescent="0.25">
      <c r="A91" s="1">
        <v>1305</v>
      </c>
      <c r="B91" t="s">
        <v>50</v>
      </c>
      <c r="C91"/>
      <c r="D91" s="1" t="s">
        <v>37</v>
      </c>
      <c r="E91" s="1" t="s">
        <v>114</v>
      </c>
      <c r="F91" s="1" t="s">
        <v>117</v>
      </c>
      <c r="G91" s="3">
        <v>45681</v>
      </c>
      <c r="H91" s="1" t="s">
        <v>24</v>
      </c>
      <c r="I91" s="2" t="s">
        <v>118</v>
      </c>
      <c r="J91" s="1" t="s">
        <v>22</v>
      </c>
      <c r="K91" s="1" t="s">
        <v>21</v>
      </c>
      <c r="L91" s="1" t="s">
        <v>87</v>
      </c>
      <c r="M91" t="s">
        <v>79</v>
      </c>
      <c r="N91" t="s">
        <v>80</v>
      </c>
      <c r="O91">
        <v>2041</v>
      </c>
      <c r="P91">
        <v>9</v>
      </c>
      <c r="Q91">
        <v>86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1 - pred pripravo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13 CFU/100 mL     Rezultat:  *** NESKLADEN *** </v>
      </c>
    </row>
    <row r="92" spans="1:21" ht="15" x14ac:dyDescent="0.25">
      <c r="A92" s="1">
        <v>1305</v>
      </c>
      <c r="B92" t="s">
        <v>50</v>
      </c>
      <c r="C92"/>
      <c r="D92" s="1" t="s">
        <v>37</v>
      </c>
      <c r="E92" s="1" t="s">
        <v>114</v>
      </c>
      <c r="F92" s="1" t="s">
        <v>115</v>
      </c>
      <c r="G92" s="3">
        <v>45681</v>
      </c>
      <c r="H92" s="1" t="s">
        <v>25</v>
      </c>
      <c r="I92" s="2" t="s">
        <v>68</v>
      </c>
      <c r="J92" s="1" t="s">
        <v>11</v>
      </c>
      <c r="K92" s="1" t="s">
        <v>12</v>
      </c>
      <c r="L92" s="1" t="s">
        <v>41</v>
      </c>
      <c r="M92" t="s">
        <v>79</v>
      </c>
      <c r="N92" t="s">
        <v>80</v>
      </c>
      <c r="O92">
        <v>2067</v>
      </c>
      <c r="P92">
        <v>15</v>
      </c>
      <c r="Q92">
        <v>89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93" spans="1:21" ht="15" x14ac:dyDescent="0.25">
      <c r="A93" s="1">
        <v>1305</v>
      </c>
      <c r="B93" t="s">
        <v>50</v>
      </c>
      <c r="C93"/>
      <c r="D93" s="1" t="s">
        <v>37</v>
      </c>
      <c r="E93" s="1" t="s">
        <v>114</v>
      </c>
      <c r="F93" s="1" t="s">
        <v>115</v>
      </c>
      <c r="G93" s="3">
        <v>45681</v>
      </c>
      <c r="H93" s="1" t="s">
        <v>10</v>
      </c>
      <c r="I93" s="2" t="s">
        <v>67</v>
      </c>
      <c r="J93" s="1" t="s">
        <v>11</v>
      </c>
      <c r="K93" s="1" t="s">
        <v>12</v>
      </c>
      <c r="L93" s="1" t="s">
        <v>41</v>
      </c>
      <c r="M93" t="s">
        <v>79</v>
      </c>
      <c r="N93" t="s">
        <v>80</v>
      </c>
      <c r="O93">
        <v>2068</v>
      </c>
      <c r="P93">
        <v>16</v>
      </c>
      <c r="Q93">
        <v>91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5911*** Odzemno mesto: zajetje Babji mlin 1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94" spans="1:21" ht="30" x14ac:dyDescent="0.25">
      <c r="A94" s="1">
        <v>1305</v>
      </c>
      <c r="B94" t="s">
        <v>50</v>
      </c>
      <c r="C94"/>
      <c r="D94" s="1" t="s">
        <v>37</v>
      </c>
      <c r="E94" s="1" t="s">
        <v>119</v>
      </c>
      <c r="F94" s="1" t="s">
        <v>69</v>
      </c>
      <c r="G94" s="3">
        <v>45681</v>
      </c>
      <c r="H94" s="1" t="s">
        <v>17</v>
      </c>
      <c r="I94" s="2" t="s">
        <v>120</v>
      </c>
      <c r="J94" s="1" t="s">
        <v>18</v>
      </c>
      <c r="K94" s="1" t="s">
        <v>16</v>
      </c>
      <c r="L94" s="1" t="s">
        <v>41</v>
      </c>
      <c r="M94" t="s">
        <v>79</v>
      </c>
      <c r="N94" t="s">
        <v>80</v>
      </c>
      <c r="O94">
        <v>430</v>
      </c>
      <c r="P94">
        <v>1</v>
      </c>
      <c r="Q94">
        <v>23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5,6 °C     Rezultat:  *** SKLADEN *** </v>
      </c>
    </row>
    <row r="95" spans="1:21" ht="30" x14ac:dyDescent="0.25">
      <c r="A95" s="1">
        <v>1305</v>
      </c>
      <c r="B95" t="s">
        <v>50</v>
      </c>
      <c r="C95"/>
      <c r="D95" s="1" t="s">
        <v>37</v>
      </c>
      <c r="E95" s="1" t="s">
        <v>119</v>
      </c>
      <c r="F95" s="1" t="s">
        <v>69</v>
      </c>
      <c r="G95" s="3">
        <v>45681</v>
      </c>
      <c r="H95" s="1" t="s">
        <v>14</v>
      </c>
      <c r="I95" s="2" t="s">
        <v>62</v>
      </c>
      <c r="J95" s="1" t="s">
        <v>15</v>
      </c>
      <c r="K95" s="1" t="s">
        <v>16</v>
      </c>
      <c r="L95" s="1" t="s">
        <v>41</v>
      </c>
      <c r="M95" t="s">
        <v>79</v>
      </c>
      <c r="N95" t="s">
        <v>80</v>
      </c>
      <c r="O95">
        <v>412</v>
      </c>
      <c r="P95">
        <v>5</v>
      </c>
      <c r="Q95">
        <v>21</v>
      </c>
      <c r="R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5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96" spans="1:21" ht="30" x14ac:dyDescent="0.25">
      <c r="A96" s="1">
        <v>1305</v>
      </c>
      <c r="B96" t="s">
        <v>50</v>
      </c>
      <c r="C96"/>
      <c r="D96" s="1" t="s">
        <v>37</v>
      </c>
      <c r="E96" s="1" t="s">
        <v>119</v>
      </c>
      <c r="F96" s="1" t="s">
        <v>69</v>
      </c>
      <c r="G96" s="3">
        <v>45681</v>
      </c>
      <c r="H96" s="1" t="s">
        <v>19</v>
      </c>
      <c r="I96" s="2" t="s">
        <v>63</v>
      </c>
      <c r="K96" s="1" t="s">
        <v>16</v>
      </c>
      <c r="L96" s="1" t="s">
        <v>41</v>
      </c>
      <c r="M96" t="s">
        <v>79</v>
      </c>
      <c r="N96" t="s">
        <v>80</v>
      </c>
      <c r="O96">
        <v>1416</v>
      </c>
      <c r="P96">
        <v>7</v>
      </c>
      <c r="Q96">
        <v>74</v>
      </c>
      <c r="R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7" spans="1:21" ht="30" x14ac:dyDescent="0.25">
      <c r="A97" s="1">
        <v>1305</v>
      </c>
      <c r="B97" t="s">
        <v>50</v>
      </c>
      <c r="C97"/>
      <c r="D97" s="1" t="s">
        <v>37</v>
      </c>
      <c r="E97" s="1" t="s">
        <v>119</v>
      </c>
      <c r="F97" s="1" t="s">
        <v>69</v>
      </c>
      <c r="G97" s="3">
        <v>45681</v>
      </c>
      <c r="H97" s="1" t="s">
        <v>23</v>
      </c>
      <c r="I97" s="2" t="s">
        <v>21</v>
      </c>
      <c r="J97" s="1" t="s">
        <v>22</v>
      </c>
      <c r="K97" s="1" t="s">
        <v>21</v>
      </c>
      <c r="L97" s="1" t="s">
        <v>41</v>
      </c>
      <c r="M97" t="s">
        <v>79</v>
      </c>
      <c r="N97" t="s">
        <v>80</v>
      </c>
      <c r="O97">
        <v>2027</v>
      </c>
      <c r="P97">
        <v>8</v>
      </c>
      <c r="Q97">
        <v>84</v>
      </c>
      <c r="R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8" spans="1:21" ht="30" x14ac:dyDescent="0.25">
      <c r="A98" s="1">
        <v>1305</v>
      </c>
      <c r="B98" t="s">
        <v>50</v>
      </c>
      <c r="C98"/>
      <c r="D98" s="1" t="s">
        <v>37</v>
      </c>
      <c r="E98" s="1" t="s">
        <v>119</v>
      </c>
      <c r="F98" s="1" t="s">
        <v>69</v>
      </c>
      <c r="G98" s="3">
        <v>45681</v>
      </c>
      <c r="H98" s="1" t="s">
        <v>24</v>
      </c>
      <c r="I98" s="2" t="s">
        <v>21</v>
      </c>
      <c r="J98" s="1" t="s">
        <v>22</v>
      </c>
      <c r="K98" s="1" t="s">
        <v>21</v>
      </c>
      <c r="L98" s="1" t="s">
        <v>41</v>
      </c>
      <c r="M98" t="s">
        <v>79</v>
      </c>
      <c r="N98" t="s">
        <v>80</v>
      </c>
      <c r="O98">
        <v>2041</v>
      </c>
      <c r="P98">
        <v>9</v>
      </c>
      <c r="Q98">
        <v>86</v>
      </c>
      <c r="R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9" spans="1:21" ht="30" x14ac:dyDescent="0.25">
      <c r="A99" s="1">
        <v>1305</v>
      </c>
      <c r="B99" t="s">
        <v>50</v>
      </c>
      <c r="C99"/>
      <c r="D99" s="1" t="s">
        <v>37</v>
      </c>
      <c r="E99" s="1" t="s">
        <v>119</v>
      </c>
      <c r="F99" s="1" t="s">
        <v>69</v>
      </c>
      <c r="G99" s="3">
        <v>45681</v>
      </c>
      <c r="H99" s="1" t="s">
        <v>25</v>
      </c>
      <c r="I99" s="2" t="s">
        <v>21</v>
      </c>
      <c r="J99" s="1" t="s">
        <v>11</v>
      </c>
      <c r="K99" s="1" t="s">
        <v>12</v>
      </c>
      <c r="L99" s="1" t="s">
        <v>41</v>
      </c>
      <c r="M99" t="s">
        <v>79</v>
      </c>
      <c r="N99" t="s">
        <v>80</v>
      </c>
      <c r="O99">
        <v>2067</v>
      </c>
      <c r="P99">
        <v>15</v>
      </c>
      <c r="Q99">
        <v>89</v>
      </c>
      <c r="R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9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0" spans="1:21" ht="30" x14ac:dyDescent="0.25">
      <c r="A100" s="1">
        <v>1305</v>
      </c>
      <c r="B100" t="s">
        <v>50</v>
      </c>
      <c r="C100"/>
      <c r="D100" s="1" t="s">
        <v>37</v>
      </c>
      <c r="E100" s="1" t="s">
        <v>119</v>
      </c>
      <c r="F100" s="1" t="s">
        <v>69</v>
      </c>
      <c r="G100" s="3">
        <v>45681</v>
      </c>
      <c r="H100" s="1" t="s">
        <v>10</v>
      </c>
      <c r="I100" s="2" t="s">
        <v>21</v>
      </c>
      <c r="J100" s="1" t="s">
        <v>11</v>
      </c>
      <c r="K100" s="1" t="s">
        <v>12</v>
      </c>
      <c r="L100" s="1" t="s">
        <v>41</v>
      </c>
      <c r="M100" t="s">
        <v>79</v>
      </c>
      <c r="N100" t="s">
        <v>80</v>
      </c>
      <c r="O100">
        <v>2068</v>
      </c>
      <c r="P100">
        <v>16</v>
      </c>
      <c r="Q100">
        <v>91</v>
      </c>
      <c r="R1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24.01.2025 *** Lab. Št: 5912*** Odzemno mesto: Ovsiše, Osnovna šola Ovsiše, kuhinja, pipa</v>
      </c>
      <c r="S10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1" spans="1:21" ht="15" x14ac:dyDescent="0.25"/>
    <row r="102" spans="1:21" ht="15" x14ac:dyDescent="0.25"/>
    <row r="103" spans="1:21" ht="15" x14ac:dyDescent="0.25"/>
    <row r="104" spans="1:21" ht="15" x14ac:dyDescent="0.25"/>
    <row r="105" spans="1:21" ht="15" x14ac:dyDescent="0.25"/>
    <row r="106" spans="1:21" ht="15" x14ac:dyDescent="0.25"/>
    <row r="107" spans="1:21" ht="15" x14ac:dyDescent="0.25"/>
    <row r="108" spans="1:21" ht="15" x14ac:dyDescent="0.25"/>
    <row r="109" spans="1:21" ht="15" x14ac:dyDescent="0.25"/>
    <row r="110" spans="1:21" ht="15" x14ac:dyDescent="0.25"/>
    <row r="111" spans="1:21" ht="15" x14ac:dyDescent="0.25"/>
    <row r="112" spans="1:21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M s D A A B Q S w M E F A A C A A g A J G t F W l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C R r R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a 0 V a j G / P V M Q A A A A p A Q A A E w A c A E Z v c m 1 1 b G F z L 1 N l Y 3 R p b 2 4 x L m 0 g o h g A K K A U A A A A A A A A A A A A A A A A A A A A A A A A A A A A f Y 4 9 C 8 I w F E X 3 Q v 9 D y K R Q i j o q H V J F 8 K O t K H a p J T z j Q w M 1 l e T p o P j f r T q 4 q G + 5 H L j c d x w q 0 r V h q 3 d 2 B 7 7 n e + 4 A F n d M G K j 0 F e Q i l 0 m 8 l F k 8 F b l g E a u Q f I 8 1 l 2 v b o F A K n Q t H Q L A F h 6 2 x r j A c 1 o b Q k G v x u L + Z Z c k 6 F f N 0 w p J s t J 5 / W L 6 Y 9 T r d T g h K 7 b a 8 H b B i a B E I U 7 j o P T y l F r Y + o S W N L i J 7 x r I d v N / L X 4 K N 1 6 1 Y q Q M e I e I 8 m B A e I / 6 1 z M t 7 8 R Q v f U + b f 6 u D B 1 B L A Q I t A B Q A A g A I A C R r R V p U s 9 t k p Q A A A P Y A A A A S A A A A A A A A A A A A A A A A A A A A A A B D b 2 5 m a W c v U G F j a 2 F n Z S 5 4 b W x Q S w E C L Q A U A A I A C A A k a 0 V a D 8 r p q 6 Q A A A D p A A A A E w A A A A A A A A A A A A A A A A D x A A A A W 0 N v b n R l b n R f V H l w Z X N d L n h t b F B L A Q I t A B Q A A g A I A C R r R V q M b 8 9 U x A A A A C k B A A A T A A A A A A A A A A A A A A A A A O I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I T A A A A A A A A 0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u Y W x p e m F f U F Z f T U J S X 0 9 C S k F W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O G Y 0 Z m Q 0 L T I 4 M z A t N D A x O C 1 h Z j M 5 L W V k M D Y x M T A z Z D M z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B b m F s a X p h X 1 B W X 0 1 C U l 9 P Q k p B V k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I t M D V U M T I 6 M j U 6 M D g u O D c 1 N T E x O V o i I C 8 + P E V u d H J 5 I F R 5 c G U 9 I k Z p b G x D b 2 x 1 b W 5 U e X B l c y I g V m F s d W U 9 I n N C U V l H Q m d Z R 0 J 3 W U d C Z 1 l H Q m d Z T 0 R n N D 0 i I C 8 + P E V u d H J 5 I F R 5 c G U 9 I k Z p b G x D b 2 x 1 b W 5 O Y W 1 l c y I g V m F s d W U 9 I n N b J n F 1 b 3 Q 7 S 2 9 k Y V 9 w b 2 R z a X N 0 Z W 1 h J n F 1 b 3 Q 7 L C Z x d W 9 0 O 0 t v Z G F f c G 9 k c 2 l z d G V t Y V 9 v Y m 1 v Y 2 p l J n F 1 b 3 Q 7 L C Z x d W 9 0 O 0 t v Z G F f c G 9 k c 2 l z d G V t Y V 9 N V l I m c X V v d D s s J n F 1 b 3 Q 7 T 2 J t b 2 N q Z S Z x d W 9 0 O y w m c X V v d D t M Y W J T d C Z x d W 9 0 O y w m c X V v d D t N Z X N 0 b 0 9 k d n p l b W E m c X V v d D s s J n F 1 b 3 Q 7 R G F 0 d W 1 P Z H Z 6 Z W 1 h J n F 1 b 3 Q 7 L C Z x d W 9 0 O 1 B h c m F t Z X R l c i Z x d W 9 0 O y w m c X V v d D t S Z X p 1 b H R h d C Z x d W 9 0 O y w m c X V v d D t F b m 9 0 Y S Z x d W 9 0 O y w m c X V v d D t N Z W p u Y V Z y Z W R u b 3 N 0 J n F 1 b 3 Q 7 L C Z x d W 9 0 O 0 9 j Z W 5 h J n F 1 b 3 Q 7 L C Z x d W 9 0 O 0 1 l c 2 V j J n F 1 b 3 Q 7 L C Z x d W 9 0 O 0 x l d G 8 m c X V v d D s s J n F 1 b 3 Q 7 c 2 l m c m F f c H J h b W V 0 Z X I m c X V v d D s s J n F 1 b 3 Q 7 S U R f e m F w X 0 t S J n F 1 b 3 Q 7 L C Z x d W 9 0 O 0 l E X 3 p h c C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u Y W x p e m F f U F Z f T U J S X 0 9 C S k F W Q S 9 B d X R v U m V t b 3 Z l Z E N v b H V t b n M x L n t L b 2 R h X 3 B v Z H N p c 3 R l b W E s M H 0 m c X V v d D s s J n F 1 b 3 Q 7 U 2 V j d G l v b j E v Q W 5 h b G l 6 Y V 9 Q V l 9 N Q l J f T 0 J K Q V Z B L 0 F 1 d G 9 S Z W 1 v d m V k Q 2 9 s d W 1 u c z E u e 0 t v Z G F f c G 9 k c 2 l z d G V t Y V 9 v Y m 1 v Y 2 p l L D F 9 J n F 1 b 3 Q 7 L C Z x d W 9 0 O 1 N l Y 3 R p b 2 4 x L 0 F u Y W x p e m F f U F Z f T U J S X 0 9 C S k F W Q S 9 B d X R v U m V t b 3 Z l Z E N v b H V t b n M x L n t L b 2 R h X 3 B v Z H N p c 3 R l b W F f T V Z S L D J 9 J n F 1 b 3 Q 7 L C Z x d W 9 0 O 1 N l Y 3 R p b 2 4 x L 0 F u Y W x p e m F f U F Z f T U J S X 0 9 C S k F W Q S 9 B d X R v U m V t b 3 Z l Z E N v b H V t b n M x L n t P Y m 1 v Y 2 p l L D N 9 J n F 1 b 3 Q 7 L C Z x d W 9 0 O 1 N l Y 3 R p b 2 4 x L 0 F u Y W x p e m F f U F Z f T U J S X 0 9 C S k F W Q S 9 B d X R v U m V t b 3 Z l Z E N v b H V t b n M x L n t M Y W J T d C w 0 f S Z x d W 9 0 O y w m c X V v d D t T Z W N 0 a W 9 u M S 9 B b m F s a X p h X 1 B W X 0 1 C U l 9 P Q k p B V k E v Q X V 0 b 1 J l b W 9 2 Z W R D b 2 x 1 b W 5 z M S 5 7 T W V z d G 9 P Z H Z 6 Z W 1 h L D V 9 J n F 1 b 3 Q 7 L C Z x d W 9 0 O 1 N l Y 3 R p b 2 4 x L 0 F u Y W x p e m F f U F Z f T U J S X 0 9 C S k F W Q S 9 B d X R v U m V t b 3 Z l Z E N v b H V t b n M x L n t E Y X R 1 b U 9 k d n p l b W E s N n 0 m c X V v d D s s J n F 1 b 3 Q 7 U 2 V j d G l v b j E v Q W 5 h b G l 6 Y V 9 Q V l 9 N Q l J f T 0 J K Q V Z B L 0 F 1 d G 9 S Z W 1 v d m V k Q 2 9 s d W 1 u c z E u e 1 B h c m F t Z X R l c i w 3 f S Z x d W 9 0 O y w m c X V v d D t T Z W N 0 a W 9 u M S 9 B b m F s a X p h X 1 B W X 0 1 C U l 9 P Q k p B V k E v Q X V 0 b 1 J l b W 9 2 Z W R D b 2 x 1 b W 5 z M S 5 7 U m V 6 d W x 0 Y X Q s O H 0 m c X V v d D s s J n F 1 b 3 Q 7 U 2 V j d G l v b j E v Q W 5 h b G l 6 Y V 9 Q V l 9 N Q l J f T 0 J K Q V Z B L 0 F 1 d G 9 S Z W 1 v d m V k Q 2 9 s d W 1 u c z E u e 0 V u b 3 R h L D l 9 J n F 1 b 3 Q 7 L C Z x d W 9 0 O 1 N l Y 3 R p b 2 4 x L 0 F u Y W x p e m F f U F Z f T U J S X 0 9 C S k F W Q S 9 B d X R v U m V t b 3 Z l Z E N v b H V t b n M x L n t N Z W p u Y V Z y Z W R u b 3 N 0 L D E w f S Z x d W 9 0 O y w m c X V v d D t T Z W N 0 a W 9 u M S 9 B b m F s a X p h X 1 B W X 0 1 C U l 9 P Q k p B V k E v Q X V 0 b 1 J l b W 9 2 Z W R D b 2 x 1 b W 5 z M S 5 7 T 2 N l b m E s M T F 9 J n F 1 b 3 Q 7 L C Z x d W 9 0 O 1 N l Y 3 R p b 2 4 x L 0 F u Y W x p e m F f U F Z f T U J S X 0 9 C S k F W Q S 9 B d X R v U m V t b 3 Z l Z E N v b H V t b n M x L n t N Z X N l Y y w x M n 0 m c X V v d D s s J n F 1 b 3 Q 7 U 2 V j d G l v b j E v Q W 5 h b G l 6 Y V 9 Q V l 9 N Q l J f T 0 J K Q V Z B L 0 F 1 d G 9 S Z W 1 v d m V k Q 2 9 s d W 1 u c z E u e 0 x l d G 8 s M T N 9 J n F 1 b 3 Q 7 L C Z x d W 9 0 O 1 N l Y 3 R p b 2 4 x L 0 F u Y W x p e m F f U F Z f T U J S X 0 9 C S k F W Q S 9 B d X R v U m V t b 3 Z l Z E N v b H V t b n M x L n t z a W Z y Y V 9 w c m F t Z X R l c i w x N H 0 m c X V v d D s s J n F 1 b 3 Q 7 U 2 V j d G l v b j E v Q W 5 h b G l 6 Y V 9 Q V l 9 N Q l J f T 0 J K Q V Z B L 0 F 1 d G 9 S Z W 1 v d m V k Q 2 9 s d W 1 u c z E u e 0 l E X 3 p h c F 9 L U i w x N X 0 m c X V v d D s s J n F 1 b 3 Q 7 U 2 V j d G l v b j E v Q W 5 h b G l 6 Y V 9 Q V l 9 N Q l J f T 0 J K Q V Z B L 0 F 1 d G 9 S Z W 1 v d m V k Q 2 9 s d W 1 u c z E u e 0 l E X 3 p h c C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F u Y W x p e m F f U F Z f T U J S X 0 9 C S k F W Q S 9 B d X R v U m V t b 3 Z l Z E N v b H V t b n M x L n t L b 2 R h X 3 B v Z H N p c 3 R l b W E s M H 0 m c X V v d D s s J n F 1 b 3 Q 7 U 2 V j d G l v b j E v Q W 5 h b G l 6 Y V 9 Q V l 9 N Q l J f T 0 J K Q V Z B L 0 F 1 d G 9 S Z W 1 v d m V k Q 2 9 s d W 1 u c z E u e 0 t v Z G F f c G 9 k c 2 l z d G V t Y V 9 v Y m 1 v Y 2 p l L D F 9 J n F 1 b 3 Q 7 L C Z x d W 9 0 O 1 N l Y 3 R p b 2 4 x L 0 F u Y W x p e m F f U F Z f T U J S X 0 9 C S k F W Q S 9 B d X R v U m V t b 3 Z l Z E N v b H V t b n M x L n t L b 2 R h X 3 B v Z H N p c 3 R l b W F f T V Z S L D J 9 J n F 1 b 3 Q 7 L C Z x d W 9 0 O 1 N l Y 3 R p b 2 4 x L 0 F u Y W x p e m F f U F Z f T U J S X 0 9 C S k F W Q S 9 B d X R v U m V t b 3 Z l Z E N v b H V t b n M x L n t P Y m 1 v Y 2 p l L D N 9 J n F 1 b 3 Q 7 L C Z x d W 9 0 O 1 N l Y 3 R p b 2 4 x L 0 F u Y W x p e m F f U F Z f T U J S X 0 9 C S k F W Q S 9 B d X R v U m V t b 3 Z l Z E N v b H V t b n M x L n t M Y W J T d C w 0 f S Z x d W 9 0 O y w m c X V v d D t T Z W N 0 a W 9 u M S 9 B b m F s a X p h X 1 B W X 0 1 C U l 9 P Q k p B V k E v Q X V 0 b 1 J l b W 9 2 Z W R D b 2 x 1 b W 5 z M S 5 7 T W V z d G 9 P Z H Z 6 Z W 1 h L D V 9 J n F 1 b 3 Q 7 L C Z x d W 9 0 O 1 N l Y 3 R p b 2 4 x L 0 F u Y W x p e m F f U F Z f T U J S X 0 9 C S k F W Q S 9 B d X R v U m V t b 3 Z l Z E N v b H V t b n M x L n t E Y X R 1 b U 9 k d n p l b W E s N n 0 m c X V v d D s s J n F 1 b 3 Q 7 U 2 V j d G l v b j E v Q W 5 h b G l 6 Y V 9 Q V l 9 N Q l J f T 0 J K Q V Z B L 0 F 1 d G 9 S Z W 1 v d m V k Q 2 9 s d W 1 u c z E u e 1 B h c m F t Z X R l c i w 3 f S Z x d W 9 0 O y w m c X V v d D t T Z W N 0 a W 9 u M S 9 B b m F s a X p h X 1 B W X 0 1 C U l 9 P Q k p B V k E v Q X V 0 b 1 J l b W 9 2 Z W R D b 2 x 1 b W 5 z M S 5 7 U m V 6 d W x 0 Y X Q s O H 0 m c X V v d D s s J n F 1 b 3 Q 7 U 2 V j d G l v b j E v Q W 5 h b G l 6 Y V 9 Q V l 9 N Q l J f T 0 J K Q V Z B L 0 F 1 d G 9 S Z W 1 v d m V k Q 2 9 s d W 1 u c z E u e 0 V u b 3 R h L D l 9 J n F 1 b 3 Q 7 L C Z x d W 9 0 O 1 N l Y 3 R p b 2 4 x L 0 F u Y W x p e m F f U F Z f T U J S X 0 9 C S k F W Q S 9 B d X R v U m V t b 3 Z l Z E N v b H V t b n M x L n t N Z W p u Y V Z y Z W R u b 3 N 0 L D E w f S Z x d W 9 0 O y w m c X V v d D t T Z W N 0 a W 9 u M S 9 B b m F s a X p h X 1 B W X 0 1 C U l 9 P Q k p B V k E v Q X V 0 b 1 J l b W 9 2 Z W R D b 2 x 1 b W 5 z M S 5 7 T 2 N l b m E s M T F 9 J n F 1 b 3 Q 7 L C Z x d W 9 0 O 1 N l Y 3 R p b 2 4 x L 0 F u Y W x p e m F f U F Z f T U J S X 0 9 C S k F W Q S 9 B d X R v U m V t b 3 Z l Z E N v b H V t b n M x L n t N Z X N l Y y w x M n 0 m c X V v d D s s J n F 1 b 3 Q 7 U 2 V j d G l v b j E v Q W 5 h b G l 6 Y V 9 Q V l 9 N Q l J f T 0 J K Q V Z B L 0 F 1 d G 9 S Z W 1 v d m V k Q 2 9 s d W 1 u c z E u e 0 x l d G 8 s M T N 9 J n F 1 b 3 Q 7 L C Z x d W 9 0 O 1 N l Y 3 R p b 2 4 x L 0 F u Y W x p e m F f U F Z f T U J S X 0 9 C S k F W Q S 9 B d X R v U m V t b 3 Z l Z E N v b H V t b n M x L n t z a W Z y Y V 9 w c m F t Z X R l c i w x N H 0 m c X V v d D s s J n F 1 b 3 Q 7 U 2 V j d G l v b j E v Q W 5 h b G l 6 Y V 9 Q V l 9 N Q l J f T 0 J K Q V Z B L 0 F 1 d G 9 S Z W 1 v d m V k Q 2 9 s d W 1 u c z E u e 0 l E X 3 p h c F 9 L U i w x N X 0 m c X V v d D s s J n F 1 b 3 Q 7 U 2 V j d G l v b j E v Q W 5 h b G l 6 Y V 9 Q V l 9 N Q l J f T 0 J K Q V Z B L 0 F 1 d G 9 S Z W 1 v d m V k Q 2 9 s d W 1 u c z E u e 0 l E X 3 p h c C w x N n 0 m c X V v d D t d L C Z x d W 9 0 O 1 J l b G F 0 a W 9 u c 2 h p c E l u Z m 8 m c X V v d D s 6 W 1 1 9 I i A v P j x F b n R y e S B U e X B l P S J G a W x s Q 2 9 1 b n Q i I F Z h b H V l P S J s O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b m F s a X p h X 1 B W X 0 1 C U l 9 P Q k p B V k E v V m l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h b G l 6 Y V 9 Q V l 9 N Q l J f T 0 J K Q V Z B L 1 9 B b m F s a X p h X 1 B W X 0 1 C U l 9 P Q k p B V k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E d Y c a / C x k q W c I 0 H q J y Q 6 g A A A A A C A A A A A A A Q Z g A A A A E A A C A A A A B I e V c U 3 Q x x K g 8 6 8 9 7 Q Y F 1 l t 1 f F f Y 0 W + R B I N g I p f X h G C w A A A A A O g A A A A A I A A C A A A A D H h B R W c 3 j 6 H M 6 W i o D r z 2 u G T T H M O o 0 A H u J o l i A + z l p d f F A A A A B C C k q m l x 8 z 2 l M f I I C P W L X 2 v U L u u V J P t u Z z W g F 4 H + s L 3 8 h F T r P / H 6 n W G F H i a y r m L y c J 5 u 7 i P 2 x 2 M A d N 9 b z a A F s Z D D V 4 j d 6 e v b 7 W g d K + P p C d j 0 A A A A D K F U S C Z 3 y o g 5 z y I i B L 3 r C x h F E P T k J e V E B U W 7 H C L K h N F f 6 Q t L O F T R w E Z J 8 w 7 C d 0 K t w j s j P V E L A f q r n x F 0 Y O v M S d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2025-02-06T10:14:36Z</dcterms:modified>
</cp:coreProperties>
</file>