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checkCompatibility="1" defaultThemeVersion="124226"/>
  <xr:revisionPtr revIDLastSave="0" documentId="13_ncr:1_{69D0CE95-FC56-4DEE-BC3F-B27251A9CE98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List1" sheetId="7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7" l="1"/>
  <c r="E36" i="7"/>
  <c r="E62" i="7"/>
  <c r="E60" i="7"/>
  <c r="E58" i="7"/>
  <c r="E57" i="7"/>
  <c r="E56" i="7"/>
  <c r="E54" i="7"/>
  <c r="E53" i="7"/>
  <c r="E51" i="7"/>
  <c r="E49" i="7"/>
  <c r="E47" i="7"/>
  <c r="E46" i="7"/>
  <c r="E45" i="7"/>
  <c r="E44" i="7"/>
  <c r="E42" i="7"/>
  <c r="E40" i="7"/>
  <c r="E38" i="7"/>
  <c r="E35" i="7"/>
  <c r="E33" i="7"/>
  <c r="E32" i="7"/>
  <c r="E31" i="7"/>
  <c r="E30" i="7"/>
  <c r="E29" i="7"/>
  <c r="E27" i="7"/>
  <c r="E26" i="7"/>
  <c r="E24" i="7"/>
  <c r="E23" i="7"/>
  <c r="E21" i="7"/>
  <c r="E19" i="7"/>
  <c r="E18" i="7"/>
  <c r="E17" i="7"/>
  <c r="E16" i="7"/>
  <c r="E15" i="7"/>
  <c r="E12" i="7"/>
  <c r="D12" i="7"/>
  <c r="E73" i="7"/>
  <c r="E72" i="7"/>
  <c r="E71" i="7"/>
  <c r="E70" i="7"/>
  <c r="E69" i="7"/>
  <c r="E68" i="7"/>
  <c r="E67" i="7"/>
  <c r="D67" i="7"/>
  <c r="E63" i="7" l="1"/>
  <c r="E74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odcFile="\\mbfs01.pops.pri\Uporabniki\erzenm\Documents\Moji viri podatkov\DWOLAP_INST2 MIS.odc" keepAlive="1" name="DWOLAP_INST2 MIS" type="5" refreshedVersion="4" background="1">
    <dbPr connection="Provider=MSOLAP.4;Integrated Security=SSPI;Persist Security Info=True;Initial Catalog=MIS;Data Source=DWOLAP\INST2;MDX Compatibility=1;Safety Options=2;MDX Missing Member Mode=Error" command="MIS" commandType="1"/>
    <olapPr sendLocale="1" rowDrillCount="1000"/>
  </connection>
</connections>
</file>

<file path=xl/sharedStrings.xml><?xml version="1.0" encoding="utf-8"?>
<sst xmlns="http://schemas.openxmlformats.org/spreadsheetml/2006/main" count="81" uniqueCount="77">
  <si>
    <t>Povratnica - priporočeno pismo</t>
  </si>
  <si>
    <t>Priporočeno pismo s storitvijo do 20 g</t>
  </si>
  <si>
    <t>Priporočeno pismo s storitvijo nad 100 g do 250 g</t>
  </si>
  <si>
    <t>Priporočeno pismo s storitvijo nad 20 g do 100 g</t>
  </si>
  <si>
    <t>Standardno pismo., med.</t>
  </si>
  <si>
    <t>Poslovni odgovor do 20 g</t>
  </si>
  <si>
    <t>Naslovljena direktna pošta notranji</t>
  </si>
  <si>
    <t>Navadno pismo mednarodni</t>
  </si>
  <si>
    <t>Poslovni odgovor notranji</t>
  </si>
  <si>
    <t>Priporočeno pismo notranji</t>
  </si>
  <si>
    <t>Standardno pismo mednarodni.</t>
  </si>
  <si>
    <t>Storitve na pošiljke notranji</t>
  </si>
  <si>
    <t>Znamke redne-nominala A</t>
  </si>
  <si>
    <t>/</t>
  </si>
  <si>
    <t>PONUDNIK:</t>
  </si>
  <si>
    <t xml:space="preserve"> SKUPNA PONUDBENA VREDNOST brez DDV:  
</t>
  </si>
  <si>
    <r>
      <rPr>
        <b/>
        <i/>
        <sz val="11"/>
        <color theme="1"/>
        <rFont val="Arial"/>
        <family val="2"/>
        <charset val="238"/>
      </rPr>
      <t>SKLOP 1:</t>
    </r>
    <r>
      <rPr>
        <b/>
        <sz val="11"/>
        <color theme="1"/>
        <rFont val="Arial"/>
        <family val="2"/>
        <charset val="238"/>
      </rPr>
      <t xml:space="preserve"> Poštne pošiljke na področju RS in v mednarodnem poštnem prometu</t>
    </r>
    <r>
      <rPr>
        <sz val="11"/>
        <color theme="1"/>
        <rFont val="Arial"/>
        <family val="2"/>
        <charset val="238"/>
      </rPr>
      <t xml:space="preserve"> </t>
    </r>
  </si>
  <si>
    <t>Prosimo, da podatke vpisujete samo za sklop, ki ga ponujate, in sicer v rumeno obarvana polja.</t>
  </si>
  <si>
    <t>Izredni prevzem pošiljk</t>
  </si>
  <si>
    <t>Navadni paket notranji.</t>
  </si>
  <si>
    <t>Navadni paket nad 2 kg do 5 kg.</t>
  </si>
  <si>
    <t>Razni obrazci</t>
  </si>
  <si>
    <t>Popis oddanih pošiljk</t>
  </si>
  <si>
    <t xml:space="preserve">Kuverta amerikanka, levo okno, tisk 2/0 </t>
  </si>
  <si>
    <t xml:space="preserve">Priloga: format A4 210x297,  papir OCR laser 90 g,  tisk 4/4, zgibanje in kuvertiranje priloge  (skupaj z računom)              </t>
  </si>
  <si>
    <t xml:space="preserve">Priloga: format A4 210x297,  papir OCR laser  90 g,  tisk 4/0, zgibanje in kuvertiranje priloge (skupaj z računom)                 </t>
  </si>
  <si>
    <t>Poštne storitve v notranjem prometu – standardno pismo</t>
  </si>
  <si>
    <t xml:space="preserve">% </t>
  </si>
  <si>
    <t>EUR /ura brez DDV.</t>
  </si>
  <si>
    <t>Tisk OPOMINOV: format A4 210x297 z UPN, papir OCR laser 90 g , predtisk 4/0, izpis variabilnih podatkov obojestransko 1/1, zgibanje in kuvertiranje  dokumentov</t>
  </si>
  <si>
    <t xml:space="preserve">PREDRAČUN   št.: </t>
  </si>
  <si>
    <t xml:space="preserve">            Tiskanje, kuvertiranje in pošiljanje računov ter drugih tiskovin</t>
  </si>
  <si>
    <r>
      <t>SKLOP 2:</t>
    </r>
    <r>
      <rPr>
        <b/>
        <sz val="12"/>
        <color theme="1"/>
        <rFont val="Arial"/>
        <family val="2"/>
        <charset val="238"/>
      </rPr>
      <t xml:space="preserve"> Tisk in izpis računov s plačilnimi inštrumenti in opominov ter poštne storitve</t>
    </r>
  </si>
  <si>
    <t>Priporočeno pismo s storitvijo nad 250 g do 500 g</t>
  </si>
  <si>
    <t>Priporočeno pismo s storitvijo nad 500 g do 1.000 g</t>
  </si>
  <si>
    <t>Doplačilne znamke</t>
  </si>
  <si>
    <t>Navadno pismo do 50 g., medn.</t>
  </si>
  <si>
    <t>Tisk RAČUNA: format A4 210x297 z UPN, papir OCR laser 90g , predtisk 4/0, izpis variabilnih podatkov obojestransko 1/2 ali 1/4, zgibanje in kuvertiranje  dokumentov</t>
  </si>
  <si>
    <t>Velja za oba sklopa:</t>
  </si>
  <si>
    <t>Ponudnik mora k ponudbi priložiti veljavni uradni cenik storitev ter cenik vseh ostalih poštnih storitev (tudi tistih, ki niso predmet razpisa).</t>
  </si>
  <si>
    <t>Popust ostaja v primeru spremembe cen poštnih storitev v notranjem prometu enak.</t>
  </si>
  <si>
    <t>Okvirna količina za obdobje 2 let</t>
  </si>
  <si>
    <t>Standardno pismo notranji.</t>
  </si>
  <si>
    <t>Standardno pismo.</t>
  </si>
  <si>
    <t>Navadno pismo notranji.</t>
  </si>
  <si>
    <t>Priporočeno pismo notranji.</t>
  </si>
  <si>
    <t>Navadno pismo mednarodni.</t>
  </si>
  <si>
    <t>Naslovljena direktna pošta nad 110 g do 120 g</t>
  </si>
  <si>
    <t>Naslovljena direktna pošta nad 130 g do 140 g</t>
  </si>
  <si>
    <t>Naslovljena direktna pošta nad 160 g do 170 g</t>
  </si>
  <si>
    <t xml:space="preserve">Pri izvedbi zamenljive poštne storitve Standardno pismo  smo upoštevali popust: </t>
  </si>
  <si>
    <t>Pri izvedbi zam. poštne storitve Navadno pismo do 50 g vam priznamo popust:</t>
  </si>
  <si>
    <t>Kraj in datum:</t>
  </si>
  <si>
    <t>Žig:</t>
  </si>
  <si>
    <t>Podpis odgovorne osebe oz. pooblaščenca ponudnika:</t>
  </si>
  <si>
    <t xml:space="preserve">     OBR-7</t>
  </si>
  <si>
    <t>Navadno pismo do 50 g</t>
  </si>
  <si>
    <t>Navadno pismo nad 50 g do 100 g</t>
  </si>
  <si>
    <t>Navadno pismo nad 100 g do 250 g</t>
  </si>
  <si>
    <t>Navadno pismo nad 250 g do 500 g</t>
  </si>
  <si>
    <t>Navadno pismo nad 500 g do 1.000 g</t>
  </si>
  <si>
    <t>Priporočeno pismo do 20 g</t>
  </si>
  <si>
    <t>Priporočeno pismo nad 20 g do 100 g</t>
  </si>
  <si>
    <t>Priporočeno pismo nad 100 g do 250 g</t>
  </si>
  <si>
    <t>Priporočeno pismo nad 250 g do 500 g</t>
  </si>
  <si>
    <t>Priporočeno pismo nad 500 g do 1000 g</t>
  </si>
  <si>
    <t>Navadni paket do 2 kg</t>
  </si>
  <si>
    <t>Navadno pismo s storitvijo do 50 g, medn.</t>
  </si>
  <si>
    <t>MojPaket Mini</t>
  </si>
  <si>
    <t>do 500 g</t>
  </si>
  <si>
    <t>MojPaket Midi</t>
  </si>
  <si>
    <t>do 2 kg</t>
  </si>
  <si>
    <t>nad 2 kg do 5 kg</t>
  </si>
  <si>
    <t>nad 5 kg do 10 kg</t>
  </si>
  <si>
    <t>nad 10 kg do 15 kg</t>
  </si>
  <si>
    <t xml:space="preserve">Ponudnik zagotavlja programerske storitve po ceni 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</si>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</sst>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#"/>
    <numFmt numFmtId="165" formatCode="#,##0.0000"/>
    <numFmt numFmtId="166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Calibri"/>
      <family val="2"/>
      <scheme val="minor"/>
    </font>
    <font>
      <b/>
      <i/>
      <sz val="12"/>
      <name val="Arial"/>
      <family val="2"/>
      <charset val="238"/>
    </font>
    <font>
      <b/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1F7F6"/>
        <bgColor indexed="64"/>
      </patternFill>
    </fill>
    <fill>
      <patternFill patternType="solid">
        <fgColor rgb="FF2AAB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73">
    <xf numFmtId="0" fontId="0" fillId="0" borderId="0" xfId="0"/>
    <xf numFmtId="0" fontId="2" fillId="0" borderId="0" xfId="3"/>
    <xf numFmtId="0" fontId="4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0" xfId="0" applyFont="1"/>
    <xf numFmtId="0" fontId="0" fillId="0" borderId="0" xfId="0" applyAlignment="1">
      <alignment vertical="center"/>
    </xf>
    <xf numFmtId="4" fontId="4" fillId="0" borderId="0" xfId="0" applyNumberFormat="1" applyFont="1"/>
    <xf numFmtId="0" fontId="14" fillId="0" borderId="0" xfId="0" applyFo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right" vertical="top" wrapText="1"/>
    </xf>
    <xf numFmtId="0" fontId="4" fillId="0" borderId="0" xfId="0" applyFont="1" applyAlignment="1">
      <alignment horizontal="left" indent="1"/>
    </xf>
    <xf numFmtId="0" fontId="6" fillId="0" borderId="1" xfId="0" applyFont="1" applyBorder="1" applyAlignment="1">
      <alignment horizontal="left" vertical="top" wrapText="1"/>
    </xf>
    <xf numFmtId="3" fontId="6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2" borderId="3" xfId="0" applyNumberFormat="1" applyFont="1" applyFill="1" applyBorder="1" applyAlignment="1">
      <alignment horizontal="right" vertical="top" wrapText="1"/>
    </xf>
    <xf numFmtId="0" fontId="6" fillId="0" borderId="0" xfId="0" applyFont="1"/>
    <xf numFmtId="0" fontId="2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2" fillId="0" borderId="2" xfId="0" applyFont="1" applyBorder="1"/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/>
    <xf numFmtId="164" fontId="6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left" indent="1"/>
    </xf>
    <xf numFmtId="4" fontId="6" fillId="0" borderId="1" xfId="0" applyNumberFormat="1" applyFont="1" applyBorder="1"/>
    <xf numFmtId="165" fontId="6" fillId="2" borderId="1" xfId="0" applyNumberFormat="1" applyFont="1" applyFill="1" applyBorder="1"/>
    <xf numFmtId="4" fontId="6" fillId="2" borderId="1" xfId="0" applyNumberFormat="1" applyFont="1" applyFill="1" applyBorder="1"/>
    <xf numFmtId="0" fontId="3" fillId="2" borderId="1" xfId="0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6" fillId="0" borderId="1" xfId="0" applyFont="1" applyBorder="1"/>
    <xf numFmtId="0" fontId="3" fillId="2" borderId="1" xfId="0" applyFont="1" applyFill="1" applyBorder="1"/>
    <xf numFmtId="4" fontId="3" fillId="2" borderId="1" xfId="0" applyNumberFormat="1" applyFont="1" applyFill="1" applyBorder="1" applyAlignment="1">
      <alignment horizontal="right" vertical="top" wrapText="1"/>
    </xf>
    <xf numFmtId="49" fontId="2" fillId="5" borderId="0" xfId="0" applyNumberFormat="1" applyFont="1" applyFill="1" applyAlignment="1">
      <alignment horizontal="right"/>
    </xf>
    <xf numFmtId="0" fontId="0" fillId="0" borderId="0" xfId="0" applyProtection="1">
      <protection locked="0"/>
    </xf>
    <xf numFmtId="0" fontId="4" fillId="4" borderId="1" xfId="0" applyFont="1" applyFill="1" applyBorder="1" applyProtection="1">
      <protection locked="0"/>
    </xf>
    <xf numFmtId="165" fontId="6" fillId="4" borderId="1" xfId="0" applyNumberFormat="1" applyFont="1" applyFill="1" applyBorder="1" applyProtection="1">
      <protection locked="0"/>
    </xf>
    <xf numFmtId="166" fontId="6" fillId="4" borderId="1" xfId="0" applyNumberFormat="1" applyFont="1" applyFill="1" applyBorder="1" applyAlignment="1" applyProtection="1">
      <alignment horizontal="right" vertical="top" wrapText="1"/>
      <protection locked="0"/>
    </xf>
    <xf numFmtId="166" fontId="4" fillId="4" borderId="1" xfId="0" applyNumberFormat="1" applyFont="1" applyFill="1" applyBorder="1" applyAlignment="1" applyProtection="1">
      <alignment horizontal="right" vertical="top" wrapText="1"/>
      <protection locked="0"/>
    </xf>
    <xf numFmtId="49" fontId="2" fillId="4" borderId="1" xfId="0" applyNumberFormat="1" applyFont="1" applyFill="1" applyBorder="1" applyAlignment="1" applyProtection="1">
      <alignment horizontal="left"/>
      <protection locked="0"/>
    </xf>
    <xf numFmtId="0" fontId="6" fillId="4" borderId="1" xfId="0" applyFont="1" applyFill="1" applyBorder="1" applyAlignment="1" applyProtection="1">
      <alignment horizontal="right"/>
      <protection locked="0"/>
    </xf>
    <xf numFmtId="2" fontId="15" fillId="4" borderId="1" xfId="0" applyNumberFormat="1" applyFont="1" applyFill="1" applyBorder="1" applyProtection="1">
      <protection locked="0"/>
    </xf>
    <xf numFmtId="0" fontId="8" fillId="4" borderId="1" xfId="0" applyFont="1" applyFill="1" applyBorder="1" applyAlignment="1" applyProtection="1">
      <alignment horizontal="center" vertical="top"/>
      <protection locked="0"/>
    </xf>
    <xf numFmtId="0" fontId="6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2" fillId="3" borderId="1" xfId="0" applyFont="1" applyFill="1" applyBorder="1"/>
    <xf numFmtId="0" fontId="6" fillId="0" borderId="2" xfId="0" applyFont="1" applyBorder="1" applyAlignment="1">
      <alignment horizontal="right"/>
    </xf>
    <xf numFmtId="0" fontId="6" fillId="0" borderId="0" xfId="0" applyFont="1" applyAlignment="1">
      <alignment vertical="top"/>
    </xf>
    <xf numFmtId="9" fontId="6" fillId="4" borderId="1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17" fillId="0" borderId="0" xfId="0" applyFont="1" applyAlignment="1">
      <alignment vertical="center" wrapText="1"/>
    </xf>
    <xf numFmtId="0" fontId="15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 wrapText="1"/>
    </xf>
  </cellXfs>
  <cellStyles count="4">
    <cellStyle name="Navadno" xfId="0" builtinId="0"/>
    <cellStyle name="Navadno 2" xfId="1" xr:uid="{00000000-0005-0000-0000-000001000000}"/>
    <cellStyle name="Navadno 3" xfId="2" xr:uid="{00000000-0005-0000-0000-000002000000}"/>
    <cellStyle name="Normal 2" xfId="3" xr:uid="{00000000-0005-0000-0000-000003000000}"/>
  </cellStyles>
  <dxfs count="0"/>
  <tableStyles count="0" defaultTableStyle="TableStyleMedium2" defaultPivotStyle="PivotStyleMedium9"/>
  <colors>
    <mruColors>
      <color rgb="FFE1F7F6"/>
      <color rgb="FF2AABA5"/>
      <color rgb="FFFFFFCC"/>
      <color rgb="FFFFFF99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nka/Documents/BM%20Javno%20naro&#269;anje/razpisi%20KR%202012/vodovodni%20material%202012/jn%202012/Razpisna%202012/18_OBRAZEC%2016_tehni&#269;ni%20pogoji%20in%20ponudbeni%20predra&#269;u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CENJENA VREDNOST"/>
      <sheetName val="BLAGOVNE SKUPINE"/>
      <sheetName val="TEHNIČNI POGOJI"/>
      <sheetName val="ZBIRNIK"/>
      <sheetName val="REKAPITULACIJA"/>
      <sheetName val="SKLOP A"/>
      <sheetName val="SKLOP B"/>
      <sheetName val="SKLOP C"/>
      <sheetName val="SKLOP D"/>
      <sheetName val="SKLOP E"/>
      <sheetName val="SKLOP F"/>
    </sheetNames>
    <sheetDataSet>
      <sheetData sheetId="0" refreshError="1"/>
      <sheetData sheetId="1" refreshError="1"/>
      <sheetData sheetId="2" refreshError="1"/>
      <sheetData sheetId="3" refreshError="1">
        <row r="3">
          <cell r="AQ3" t="str">
            <v xml:space="preserve">Cena na enoto brez DDV (EUR)
</v>
          </cell>
          <cell r="AR3" t="str">
            <v>Vrednost brez DDV (EUR)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93"/>
  <sheetViews>
    <sheetView showGridLines="0" tabSelected="1" topLeftCell="A62" zoomScale="90" zoomScaleNormal="90" workbookViewId="0">
      <selection activeCell="D19" sqref="D19"/>
    </sheetView>
  </sheetViews>
  <sheetFormatPr defaultRowHeight="15" x14ac:dyDescent="0.25"/>
  <cols>
    <col min="1" max="1" width="6.7109375" customWidth="1"/>
    <col min="2" max="2" width="52.28515625" customWidth="1"/>
    <col min="3" max="3" width="12.140625" customWidth="1"/>
    <col min="4" max="4" width="13.5703125" customWidth="1"/>
    <col min="5" max="5" width="14.42578125" customWidth="1"/>
    <col min="7" max="28" width="8.85546875"/>
  </cols>
  <sheetData>
    <row r="1" spans="2:6" x14ac:dyDescent="0.25">
      <c r="B1" s="2" t="s">
        <v>14</v>
      </c>
      <c r="C1" s="2"/>
      <c r="D1" s="2"/>
      <c r="E1" s="58" t="s">
        <v>55</v>
      </c>
      <c r="F1" s="2"/>
    </row>
    <row r="2" spans="2:6" x14ac:dyDescent="0.25">
      <c r="B2" s="48"/>
      <c r="C2" s="2"/>
      <c r="D2" s="2"/>
      <c r="E2" s="2"/>
      <c r="F2" s="2"/>
    </row>
    <row r="3" spans="2:6" x14ac:dyDescent="0.25">
      <c r="B3" s="2"/>
      <c r="C3" s="2"/>
      <c r="D3" s="2"/>
      <c r="E3" s="2"/>
      <c r="F3" s="2"/>
    </row>
    <row r="4" spans="2:6" x14ac:dyDescent="0.25">
      <c r="B4" s="2"/>
      <c r="C4" s="2"/>
      <c r="D4" s="2"/>
      <c r="E4" s="2"/>
      <c r="F4" s="2"/>
    </row>
    <row r="5" spans="2:6" ht="15.75" x14ac:dyDescent="0.25">
      <c r="B5" s="3" t="s">
        <v>30</v>
      </c>
      <c r="C5" s="55"/>
    </row>
    <row r="6" spans="2:6" ht="15.75" x14ac:dyDescent="0.25">
      <c r="B6" s="15" t="s">
        <v>31</v>
      </c>
      <c r="C6" s="4"/>
      <c r="D6" s="4"/>
      <c r="E6" s="4"/>
      <c r="F6" s="14"/>
    </row>
    <row r="7" spans="2:6" x14ac:dyDescent="0.25">
      <c r="F7" s="5"/>
    </row>
    <row r="8" spans="2:6" x14ac:dyDescent="0.25">
      <c r="B8" s="6" t="s">
        <v>17</v>
      </c>
      <c r="C8" s="2"/>
      <c r="D8" s="7"/>
      <c r="E8" s="2"/>
      <c r="F8" s="2"/>
    </row>
    <row r="9" spans="2:6" x14ac:dyDescent="0.25">
      <c r="B9" s="8"/>
      <c r="D9" s="9"/>
      <c r="F9" s="2"/>
    </row>
    <row r="10" spans="2:6" x14ac:dyDescent="0.25">
      <c r="B10" s="10" t="s">
        <v>16</v>
      </c>
    </row>
    <row r="11" spans="2:6" ht="9" customHeight="1" x14ac:dyDescent="0.25"/>
    <row r="12" spans="2:6" ht="39.6" customHeight="1" x14ac:dyDescent="0.25">
      <c r="B12" s="16"/>
      <c r="C12" s="17" t="s">
        <v>41</v>
      </c>
      <c r="D12" s="17" t="str">
        <f>[1]ZBIRNIK!$AQ$3</f>
        <v xml:space="preserve">Cena na enoto brez DDV (EUR)
</v>
      </c>
      <c r="E12" s="17" t="str">
        <f>[1]ZBIRNIK!$AR$3</f>
        <v>Vrednost brez DDV (EUR)</v>
      </c>
    </row>
    <row r="13" spans="2:6" s="11" customFormat="1" ht="16.350000000000001" customHeight="1" x14ac:dyDescent="0.2">
      <c r="B13" s="31" t="s">
        <v>35</v>
      </c>
      <c r="C13" s="32">
        <v>1500</v>
      </c>
      <c r="D13" s="33" t="s">
        <v>13</v>
      </c>
      <c r="E13" s="33" t="s">
        <v>13</v>
      </c>
    </row>
    <row r="14" spans="2:6" s="11" customFormat="1" ht="16.350000000000001" customHeight="1" x14ac:dyDescent="0.25">
      <c r="B14" s="34" t="s">
        <v>9</v>
      </c>
      <c r="C14" s="35">
        <v>0</v>
      </c>
      <c r="D14" s="35"/>
      <c r="E14" s="36"/>
    </row>
    <row r="15" spans="2:6" s="11" customFormat="1" ht="16.350000000000001" customHeight="1" x14ac:dyDescent="0.2">
      <c r="B15" s="37" t="s">
        <v>1</v>
      </c>
      <c r="C15" s="32">
        <v>25</v>
      </c>
      <c r="D15" s="49"/>
      <c r="E15" s="38">
        <f t="shared" ref="E15:E62" si="0">C15*D15</f>
        <v>0</v>
      </c>
    </row>
    <row r="16" spans="2:6" s="11" customFormat="1" ht="16.350000000000001" customHeight="1" x14ac:dyDescent="0.2">
      <c r="B16" s="37" t="s">
        <v>3</v>
      </c>
      <c r="C16" s="32">
        <v>30</v>
      </c>
      <c r="D16" s="49"/>
      <c r="E16" s="38">
        <f t="shared" si="0"/>
        <v>0</v>
      </c>
    </row>
    <row r="17" spans="2:5" s="11" customFormat="1" ht="16.350000000000001" customHeight="1" x14ac:dyDescent="0.2">
      <c r="B17" s="37" t="s">
        <v>2</v>
      </c>
      <c r="C17" s="32">
        <v>40</v>
      </c>
      <c r="D17" s="49"/>
      <c r="E17" s="38">
        <f t="shared" si="0"/>
        <v>0</v>
      </c>
    </row>
    <row r="18" spans="2:5" s="11" customFormat="1" ht="16.350000000000001" customHeight="1" x14ac:dyDescent="0.2">
      <c r="B18" s="37" t="s">
        <v>33</v>
      </c>
      <c r="C18" s="32">
        <v>5</v>
      </c>
      <c r="D18" s="49"/>
      <c r="E18" s="38">
        <f t="shared" si="0"/>
        <v>0</v>
      </c>
    </row>
    <row r="19" spans="2:5" s="11" customFormat="1" ht="16.350000000000001" customHeight="1" x14ac:dyDescent="0.2">
      <c r="B19" s="37" t="s">
        <v>34</v>
      </c>
      <c r="C19" s="32">
        <v>2</v>
      </c>
      <c r="D19" s="49"/>
      <c r="E19" s="38">
        <f t="shared" si="0"/>
        <v>0</v>
      </c>
    </row>
    <row r="20" spans="2:5" s="11" customFormat="1" ht="16.350000000000001" customHeight="1" x14ac:dyDescent="0.25">
      <c r="B20" s="34" t="s">
        <v>42</v>
      </c>
      <c r="C20" s="35">
        <v>0</v>
      </c>
      <c r="D20" s="39"/>
      <c r="E20" s="40"/>
    </row>
    <row r="21" spans="2:5" s="11" customFormat="1" ht="16.350000000000001" customHeight="1" x14ac:dyDescent="0.2">
      <c r="B21" s="37" t="s">
        <v>43</v>
      </c>
      <c r="C21" s="32">
        <v>18100</v>
      </c>
      <c r="D21" s="49"/>
      <c r="E21" s="38">
        <f t="shared" si="0"/>
        <v>0</v>
      </c>
    </row>
    <row r="22" spans="2:5" s="11" customFormat="1" ht="16.350000000000001" customHeight="1" x14ac:dyDescent="0.25">
      <c r="B22" s="34" t="s">
        <v>44</v>
      </c>
      <c r="C22" s="35">
        <v>0</v>
      </c>
      <c r="D22" s="39"/>
      <c r="E22" s="40"/>
    </row>
    <row r="23" spans="2:5" s="11" customFormat="1" ht="16.350000000000001" customHeight="1" x14ac:dyDescent="0.2">
      <c r="B23" s="37" t="s">
        <v>56</v>
      </c>
      <c r="C23" s="32">
        <v>2000</v>
      </c>
      <c r="D23" s="49"/>
      <c r="E23" s="38">
        <f t="shared" si="0"/>
        <v>0</v>
      </c>
    </row>
    <row r="24" spans="2:5" s="11" customFormat="1" ht="16.350000000000001" customHeight="1" x14ac:dyDescent="0.2">
      <c r="B24" s="37" t="s">
        <v>57</v>
      </c>
      <c r="C24" s="32">
        <v>110</v>
      </c>
      <c r="D24" s="49"/>
      <c r="E24" s="38">
        <f t="shared" si="0"/>
        <v>0</v>
      </c>
    </row>
    <row r="25" spans="2:5" s="11" customFormat="1" ht="16.350000000000001" customHeight="1" x14ac:dyDescent="0.2">
      <c r="B25" s="37" t="s">
        <v>58</v>
      </c>
      <c r="C25" s="32">
        <v>275</v>
      </c>
      <c r="D25" s="49"/>
      <c r="E25" s="38">
        <f>C25*D25</f>
        <v>0</v>
      </c>
    </row>
    <row r="26" spans="2:5" s="11" customFormat="1" ht="16.350000000000001" customHeight="1" x14ac:dyDescent="0.2">
      <c r="B26" s="37" t="s">
        <v>59</v>
      </c>
      <c r="C26" s="32">
        <v>10</v>
      </c>
      <c r="D26" s="49"/>
      <c r="E26" s="38">
        <f t="shared" si="0"/>
        <v>0</v>
      </c>
    </row>
    <row r="27" spans="2:5" s="11" customFormat="1" ht="16.350000000000001" customHeight="1" x14ac:dyDescent="0.2">
      <c r="B27" s="37" t="s">
        <v>60</v>
      </c>
      <c r="C27" s="32">
        <v>5</v>
      </c>
      <c r="D27" s="49"/>
      <c r="E27" s="38">
        <f t="shared" si="0"/>
        <v>0</v>
      </c>
    </row>
    <row r="28" spans="2:5" s="11" customFormat="1" ht="16.350000000000001" customHeight="1" x14ac:dyDescent="0.25">
      <c r="B28" s="34" t="s">
        <v>45</v>
      </c>
      <c r="C28" s="35">
        <v>0</v>
      </c>
      <c r="D28" s="39"/>
      <c r="E28" s="40"/>
    </row>
    <row r="29" spans="2:5" s="11" customFormat="1" ht="16.350000000000001" customHeight="1" x14ac:dyDescent="0.2">
      <c r="B29" s="37" t="s">
        <v>61</v>
      </c>
      <c r="C29" s="32">
        <v>25</v>
      </c>
      <c r="D29" s="49"/>
      <c r="E29" s="38">
        <f t="shared" si="0"/>
        <v>0</v>
      </c>
    </row>
    <row r="30" spans="2:5" s="11" customFormat="1" ht="16.350000000000001" customHeight="1" x14ac:dyDescent="0.2">
      <c r="B30" s="37" t="s">
        <v>62</v>
      </c>
      <c r="C30" s="32">
        <v>65</v>
      </c>
      <c r="D30" s="49"/>
      <c r="E30" s="38">
        <f t="shared" si="0"/>
        <v>0</v>
      </c>
    </row>
    <row r="31" spans="2:5" s="11" customFormat="1" ht="16.350000000000001" customHeight="1" x14ac:dyDescent="0.2">
      <c r="B31" s="37" t="s">
        <v>63</v>
      </c>
      <c r="C31" s="32">
        <v>30</v>
      </c>
      <c r="D31" s="49"/>
      <c r="E31" s="38">
        <f t="shared" si="0"/>
        <v>0</v>
      </c>
    </row>
    <row r="32" spans="2:5" s="11" customFormat="1" ht="16.350000000000001" customHeight="1" x14ac:dyDescent="0.2">
      <c r="B32" s="37" t="s">
        <v>64</v>
      </c>
      <c r="C32" s="32">
        <v>15</v>
      </c>
      <c r="D32" s="49"/>
      <c r="E32" s="38">
        <f t="shared" si="0"/>
        <v>0</v>
      </c>
    </row>
    <row r="33" spans="2:5" s="11" customFormat="1" ht="16.350000000000001" customHeight="1" x14ac:dyDescent="0.2">
      <c r="B33" s="37" t="s">
        <v>65</v>
      </c>
      <c r="C33" s="32">
        <v>3</v>
      </c>
      <c r="D33" s="49"/>
      <c r="E33" s="38">
        <f t="shared" si="0"/>
        <v>0</v>
      </c>
    </row>
    <row r="34" spans="2:5" s="11" customFormat="1" ht="16.350000000000001" customHeight="1" x14ac:dyDescent="0.25">
      <c r="B34" s="34" t="s">
        <v>19</v>
      </c>
      <c r="C34" s="35">
        <v>0</v>
      </c>
      <c r="D34" s="39"/>
      <c r="E34" s="40"/>
    </row>
    <row r="35" spans="2:5" s="11" customFormat="1" ht="16.350000000000001" customHeight="1" x14ac:dyDescent="0.2">
      <c r="B35" s="37" t="s">
        <v>66</v>
      </c>
      <c r="C35" s="32">
        <v>2</v>
      </c>
      <c r="D35" s="49"/>
      <c r="E35" s="38">
        <f t="shared" si="0"/>
        <v>0</v>
      </c>
    </row>
    <row r="36" spans="2:5" s="11" customFormat="1" ht="16.350000000000001" customHeight="1" x14ac:dyDescent="0.2">
      <c r="B36" s="37" t="s">
        <v>20</v>
      </c>
      <c r="C36" s="32">
        <v>2</v>
      </c>
      <c r="D36" s="49"/>
      <c r="E36" s="38">
        <f t="shared" si="0"/>
        <v>0</v>
      </c>
    </row>
    <row r="37" spans="2:5" s="11" customFormat="1" ht="16.350000000000001" customHeight="1" x14ac:dyDescent="0.25">
      <c r="B37" s="34" t="s">
        <v>7</v>
      </c>
      <c r="C37" s="35">
        <v>0</v>
      </c>
      <c r="D37" s="39"/>
      <c r="E37" s="40"/>
    </row>
    <row r="38" spans="2:5" s="11" customFormat="1" ht="16.350000000000001" customHeight="1" x14ac:dyDescent="0.2">
      <c r="B38" s="37" t="s">
        <v>67</v>
      </c>
      <c r="C38" s="32">
        <v>5</v>
      </c>
      <c r="D38" s="49"/>
      <c r="E38" s="38">
        <f t="shared" si="0"/>
        <v>0</v>
      </c>
    </row>
    <row r="39" spans="2:5" s="11" customFormat="1" ht="16.350000000000001" customHeight="1" x14ac:dyDescent="0.25">
      <c r="B39" s="34" t="s">
        <v>46</v>
      </c>
      <c r="C39" s="35">
        <v>0</v>
      </c>
      <c r="D39" s="39"/>
      <c r="E39" s="40"/>
    </row>
    <row r="40" spans="2:5" s="11" customFormat="1" ht="16.350000000000001" customHeight="1" x14ac:dyDescent="0.2">
      <c r="B40" s="37" t="s">
        <v>36</v>
      </c>
      <c r="C40" s="32">
        <v>10</v>
      </c>
      <c r="D40" s="49"/>
      <c r="E40" s="38">
        <f t="shared" si="0"/>
        <v>0</v>
      </c>
    </row>
    <row r="41" spans="2:5" s="11" customFormat="1" ht="16.350000000000001" customHeight="1" x14ac:dyDescent="0.25">
      <c r="B41" s="41" t="s">
        <v>68</v>
      </c>
      <c r="C41" s="35">
        <v>0</v>
      </c>
      <c r="D41" s="39"/>
      <c r="E41" s="40"/>
    </row>
    <row r="42" spans="2:5" s="11" customFormat="1" ht="16.350000000000001" customHeight="1" x14ac:dyDescent="0.2">
      <c r="B42" s="37" t="s">
        <v>69</v>
      </c>
      <c r="C42" s="32">
        <v>3</v>
      </c>
      <c r="D42" s="49"/>
      <c r="E42" s="38">
        <f t="shared" si="0"/>
        <v>0</v>
      </c>
    </row>
    <row r="43" spans="2:5" s="11" customFormat="1" ht="16.350000000000001" customHeight="1" x14ac:dyDescent="0.25">
      <c r="B43" s="41" t="s">
        <v>70</v>
      </c>
      <c r="C43" s="41"/>
      <c r="D43" s="41"/>
      <c r="E43" s="41"/>
    </row>
    <row r="44" spans="2:5" s="11" customFormat="1" ht="16.350000000000001" customHeight="1" x14ac:dyDescent="0.2">
      <c r="B44" s="37" t="s">
        <v>71</v>
      </c>
      <c r="C44" s="32">
        <v>3</v>
      </c>
      <c r="D44" s="49"/>
      <c r="E44" s="38">
        <f t="shared" si="0"/>
        <v>0</v>
      </c>
    </row>
    <row r="45" spans="2:5" s="11" customFormat="1" ht="16.350000000000001" customHeight="1" x14ac:dyDescent="0.2">
      <c r="B45" s="37" t="s">
        <v>72</v>
      </c>
      <c r="C45" s="32">
        <v>3</v>
      </c>
      <c r="D45" s="49"/>
      <c r="E45" s="38">
        <f t="shared" si="0"/>
        <v>0</v>
      </c>
    </row>
    <row r="46" spans="2:5" s="11" customFormat="1" ht="16.350000000000001" customHeight="1" x14ac:dyDescent="0.2">
      <c r="B46" s="37" t="s">
        <v>73</v>
      </c>
      <c r="C46" s="32">
        <v>3</v>
      </c>
      <c r="D46" s="49"/>
      <c r="E46" s="38">
        <f t="shared" si="0"/>
        <v>0</v>
      </c>
    </row>
    <row r="47" spans="2:5" s="11" customFormat="1" ht="16.350000000000001" customHeight="1" x14ac:dyDescent="0.2">
      <c r="B47" s="37" t="s">
        <v>74</v>
      </c>
      <c r="C47" s="32">
        <v>3</v>
      </c>
      <c r="D47" s="49"/>
      <c r="E47" s="38">
        <f t="shared" si="0"/>
        <v>0</v>
      </c>
    </row>
    <row r="48" spans="2:5" s="11" customFormat="1" ht="16.350000000000001" customHeight="1" x14ac:dyDescent="0.25">
      <c r="B48" s="41" t="s">
        <v>21</v>
      </c>
      <c r="C48" s="35">
        <v>0</v>
      </c>
      <c r="D48" s="39"/>
      <c r="E48" s="40"/>
    </row>
    <row r="49" spans="2:5" s="11" customFormat="1" ht="16.350000000000001" customHeight="1" x14ac:dyDescent="0.2">
      <c r="B49" s="37" t="s">
        <v>22</v>
      </c>
      <c r="C49" s="32">
        <v>8</v>
      </c>
      <c r="D49" s="49"/>
      <c r="E49" s="38">
        <f t="shared" si="0"/>
        <v>0</v>
      </c>
    </row>
    <row r="50" spans="2:5" s="11" customFormat="1" ht="16.350000000000001" customHeight="1" x14ac:dyDescent="0.25">
      <c r="B50" s="41" t="s">
        <v>10</v>
      </c>
      <c r="C50" s="35"/>
      <c r="D50" s="39"/>
      <c r="E50" s="40"/>
    </row>
    <row r="51" spans="2:5" s="11" customFormat="1" ht="16.350000000000001" customHeight="1" x14ac:dyDescent="0.2">
      <c r="B51" s="37" t="s">
        <v>4</v>
      </c>
      <c r="C51" s="32">
        <v>115</v>
      </c>
      <c r="D51" s="49"/>
      <c r="E51" s="38">
        <f t="shared" si="0"/>
        <v>0</v>
      </c>
    </row>
    <row r="52" spans="2:5" s="11" customFormat="1" ht="16.350000000000001" customHeight="1" x14ac:dyDescent="0.25">
      <c r="B52" s="34" t="s">
        <v>11</v>
      </c>
      <c r="C52" s="35">
        <v>0</v>
      </c>
      <c r="D52" s="39"/>
      <c r="E52" s="40"/>
    </row>
    <row r="53" spans="2:5" s="11" customFormat="1" ht="16.350000000000001" customHeight="1" x14ac:dyDescent="0.2">
      <c r="B53" s="37" t="s">
        <v>0</v>
      </c>
      <c r="C53" s="32">
        <v>95</v>
      </c>
      <c r="D53" s="49"/>
      <c r="E53" s="38">
        <f t="shared" si="0"/>
        <v>0</v>
      </c>
    </row>
    <row r="54" spans="2:5" s="11" customFormat="1" ht="16.350000000000001" customHeight="1" x14ac:dyDescent="0.25">
      <c r="B54" s="42" t="s">
        <v>12</v>
      </c>
      <c r="C54" s="32">
        <v>20</v>
      </c>
      <c r="D54" s="49"/>
      <c r="E54" s="38">
        <f t="shared" si="0"/>
        <v>0</v>
      </c>
    </row>
    <row r="55" spans="2:5" s="11" customFormat="1" ht="16.350000000000001" customHeight="1" x14ac:dyDescent="0.25">
      <c r="B55" s="34" t="s">
        <v>6</v>
      </c>
      <c r="C55" s="35">
        <v>0</v>
      </c>
      <c r="D55" s="39"/>
      <c r="E55" s="40"/>
    </row>
    <row r="56" spans="2:5" s="11" customFormat="1" ht="16.350000000000001" customHeight="1" x14ac:dyDescent="0.2">
      <c r="B56" s="31" t="s">
        <v>47</v>
      </c>
      <c r="C56" s="32">
        <v>6700</v>
      </c>
      <c r="D56" s="49"/>
      <c r="E56" s="38">
        <f t="shared" si="0"/>
        <v>0</v>
      </c>
    </row>
    <row r="57" spans="2:5" s="11" customFormat="1" ht="16.350000000000001" customHeight="1" x14ac:dyDescent="0.2">
      <c r="B57" s="31" t="s">
        <v>48</v>
      </c>
      <c r="C57" s="32">
        <v>6700</v>
      </c>
      <c r="D57" s="49"/>
      <c r="E57" s="38">
        <f t="shared" si="0"/>
        <v>0</v>
      </c>
    </row>
    <row r="58" spans="2:5" s="11" customFormat="1" ht="16.350000000000001" customHeight="1" x14ac:dyDescent="0.2">
      <c r="B58" s="43" t="s">
        <v>49</v>
      </c>
      <c r="C58" s="32">
        <v>6700</v>
      </c>
      <c r="D58" s="49"/>
      <c r="E58" s="38">
        <f t="shared" si="0"/>
        <v>0</v>
      </c>
    </row>
    <row r="59" spans="2:5" s="11" customFormat="1" ht="16.350000000000001" customHeight="1" x14ac:dyDescent="0.25">
      <c r="B59" s="41" t="s">
        <v>8</v>
      </c>
      <c r="C59" s="35">
        <v>0</v>
      </c>
      <c r="D59" s="39"/>
      <c r="E59" s="40"/>
    </row>
    <row r="60" spans="2:5" s="11" customFormat="1" ht="16.350000000000001" customHeight="1" x14ac:dyDescent="0.2">
      <c r="B60" s="37" t="s">
        <v>5</v>
      </c>
      <c r="C60" s="32">
        <v>750</v>
      </c>
      <c r="D60" s="49"/>
      <c r="E60" s="38">
        <f t="shared" si="0"/>
        <v>0</v>
      </c>
    </row>
    <row r="61" spans="2:5" s="11" customFormat="1" ht="16.350000000000001" customHeight="1" x14ac:dyDescent="0.25">
      <c r="B61" s="44" t="s">
        <v>18</v>
      </c>
      <c r="C61" s="35">
        <v>0</v>
      </c>
      <c r="D61" s="39"/>
      <c r="E61" s="40"/>
    </row>
    <row r="62" spans="2:5" s="11" customFormat="1" ht="16.350000000000001" customHeight="1" x14ac:dyDescent="0.2">
      <c r="B62" s="37" t="s">
        <v>18</v>
      </c>
      <c r="C62" s="32">
        <v>490</v>
      </c>
      <c r="D62" s="49"/>
      <c r="E62" s="38">
        <f t="shared" si="0"/>
        <v>0</v>
      </c>
    </row>
    <row r="63" spans="2:5" s="11" customFormat="1" ht="16.350000000000001" customHeight="1" x14ac:dyDescent="0.25">
      <c r="B63" s="68" t="s">
        <v>15</v>
      </c>
      <c r="C63" s="69"/>
      <c r="D63" s="71"/>
      <c r="E63" s="45">
        <f>SUM(E15:E62)</f>
        <v>0</v>
      </c>
    </row>
    <row r="64" spans="2:5" x14ac:dyDescent="0.25">
      <c r="B64" s="18"/>
      <c r="C64" s="2"/>
      <c r="D64" s="2"/>
      <c r="E64" s="12"/>
    </row>
    <row r="65" spans="2:5" ht="38.25" customHeight="1" x14ac:dyDescent="0.25">
      <c r="B65" s="66" t="s">
        <v>32</v>
      </c>
      <c r="C65" s="67"/>
      <c r="D65" s="67"/>
      <c r="E65" s="67"/>
    </row>
    <row r="66" spans="2:5" x14ac:dyDescent="0.25">
      <c r="B66" s="2"/>
    </row>
    <row r="67" spans="2:5" ht="41.25" customHeight="1" x14ac:dyDescent="0.25">
      <c r="B67" s="16"/>
      <c r="C67" s="17" t="s">
        <v>41</v>
      </c>
      <c r="D67" s="17" t="str">
        <f>[1]ZBIRNIK!$AQ$3</f>
        <v xml:space="preserve">Cena na enoto brez DDV (EUR)
</v>
      </c>
      <c r="E67" s="17" t="str">
        <f>[1]ZBIRNIK!$AR$3</f>
        <v>Vrednost brez DDV (EUR)</v>
      </c>
    </row>
    <row r="68" spans="2:5" x14ac:dyDescent="0.25">
      <c r="B68" s="19" t="s">
        <v>23</v>
      </c>
      <c r="C68" s="20">
        <v>173000</v>
      </c>
      <c r="D68" s="50"/>
      <c r="E68" s="21">
        <f>C68*D68</f>
        <v>0</v>
      </c>
    </row>
    <row r="69" spans="2:5" ht="57" x14ac:dyDescent="0.25">
      <c r="B69" s="19" t="s">
        <v>37</v>
      </c>
      <c r="C69" s="20">
        <v>161000</v>
      </c>
      <c r="D69" s="50"/>
      <c r="E69" s="21">
        <f>C69*D69</f>
        <v>0</v>
      </c>
    </row>
    <row r="70" spans="2:5" ht="57" x14ac:dyDescent="0.25">
      <c r="B70" s="19" t="s">
        <v>29</v>
      </c>
      <c r="C70" s="20">
        <v>11000</v>
      </c>
      <c r="D70" s="50"/>
      <c r="E70" s="21">
        <f>C70*D70</f>
        <v>0</v>
      </c>
    </row>
    <row r="71" spans="2:5" ht="42.75" x14ac:dyDescent="0.25">
      <c r="B71" s="19" t="s">
        <v>24</v>
      </c>
      <c r="C71" s="20">
        <v>53600</v>
      </c>
      <c r="D71" s="50"/>
      <c r="E71" s="21">
        <f>C71*D71</f>
        <v>0</v>
      </c>
    </row>
    <row r="72" spans="2:5" ht="42.75" x14ac:dyDescent="0.25">
      <c r="B72" s="19" t="s">
        <v>25</v>
      </c>
      <c r="C72" s="20">
        <v>26800</v>
      </c>
      <c r="D72" s="50"/>
      <c r="E72" s="21">
        <f>C72*D72</f>
        <v>0</v>
      </c>
    </row>
    <row r="73" spans="2:5" ht="29.25" thickBot="1" x14ac:dyDescent="0.3">
      <c r="B73" s="19" t="s">
        <v>26</v>
      </c>
      <c r="C73" s="20">
        <v>172000</v>
      </c>
      <c r="D73" s="51"/>
      <c r="E73" s="21">
        <f t="shared" ref="E73" si="1">C73*D73</f>
        <v>0</v>
      </c>
    </row>
    <row r="74" spans="2:5" ht="15.75" thickBot="1" x14ac:dyDescent="0.3">
      <c r="B74" s="68" t="s">
        <v>15</v>
      </c>
      <c r="C74" s="69"/>
      <c r="D74" s="70"/>
      <c r="E74" s="22">
        <f>SUM(E68:E73)</f>
        <v>0</v>
      </c>
    </row>
    <row r="75" spans="2:5" x14ac:dyDescent="0.25">
      <c r="B75" s="2"/>
      <c r="C75" s="2"/>
      <c r="D75" s="2"/>
      <c r="E75" s="12"/>
    </row>
    <row r="76" spans="2:5" x14ac:dyDescent="0.25">
      <c r="B76" s="23" t="s">
        <v>50</v>
      </c>
      <c r="C76" s="24"/>
      <c r="D76" s="24"/>
      <c r="E76" s="61" t="s">
        <v>76</v>
      </c>
    </row>
    <row r="77" spans="2:5" x14ac:dyDescent="0.25">
      <c r="B77" s="25" t="s">
        <v>51</v>
      </c>
      <c r="C77" s="24"/>
      <c r="D77" s="24"/>
      <c r="E77" s="53" t="s">
        <v>27</v>
      </c>
    </row>
    <row r="78" spans="2:5" x14ac:dyDescent="0.25">
      <c r="B78" s="26" t="s">
        <v>40</v>
      </c>
      <c r="C78" s="24"/>
      <c r="D78" s="27"/>
      <c r="E78" s="24"/>
    </row>
    <row r="79" spans="2:5" x14ac:dyDescent="0.25">
      <c r="B79" s="28"/>
      <c r="C79" s="28"/>
      <c r="D79" s="28"/>
      <c r="E79" s="28"/>
    </row>
    <row r="80" spans="2:5" x14ac:dyDescent="0.25">
      <c r="B80" s="23" t="s">
        <v>75</v>
      </c>
      <c r="C80" s="54"/>
      <c r="D80" s="23" t="s">
        <v>28</v>
      </c>
      <c r="E80" s="23"/>
    </row>
    <row r="81" spans="2:10" x14ac:dyDescent="0.25">
      <c r="B81" s="23"/>
      <c r="C81" s="28"/>
      <c r="D81" s="23"/>
      <c r="E81" s="23"/>
    </row>
    <row r="82" spans="2:10" ht="15.75" x14ac:dyDescent="0.25">
      <c r="B82" s="29" t="s">
        <v>38</v>
      </c>
      <c r="C82" s="28"/>
      <c r="D82" s="23"/>
      <c r="E82" s="23"/>
    </row>
    <row r="83" spans="2:10" ht="37.5" customHeight="1" x14ac:dyDescent="0.25">
      <c r="B83" s="62" t="s">
        <v>39</v>
      </c>
      <c r="C83" s="63"/>
      <c r="D83" s="63"/>
      <c r="E83" s="63"/>
    </row>
    <row r="84" spans="2:10" x14ac:dyDescent="0.25">
      <c r="B84" s="56"/>
      <c r="C84" s="57"/>
      <c r="D84" s="57"/>
      <c r="E84" s="57"/>
    </row>
    <row r="85" spans="2:10" ht="29.25" customHeight="1" x14ac:dyDescent="0.25">
      <c r="B85" s="23" t="s">
        <v>52</v>
      </c>
      <c r="C85" s="60" t="s">
        <v>53</v>
      </c>
      <c r="D85" s="72" t="s">
        <v>54</v>
      </c>
      <c r="E85" s="72"/>
      <c r="J85" s="47"/>
    </row>
    <row r="86" spans="2:10" x14ac:dyDescent="0.25">
      <c r="B86" s="52"/>
      <c r="C86" s="27"/>
      <c r="D86" s="30"/>
      <c r="E86" s="59"/>
    </row>
    <row r="87" spans="2:10" x14ac:dyDescent="0.25">
      <c r="B87" s="46"/>
      <c r="C87" s="24"/>
      <c r="D87" s="2"/>
      <c r="E87" s="23"/>
    </row>
    <row r="88" spans="2:10" x14ac:dyDescent="0.25">
      <c r="B88" s="23"/>
      <c r="C88" s="23"/>
      <c r="D88" s="23"/>
      <c r="E88" s="23"/>
    </row>
    <row r="89" spans="2:10" ht="39" customHeight="1" x14ac:dyDescent="0.25">
      <c r="B89" s="64"/>
      <c r="C89" s="65"/>
      <c r="D89" s="65"/>
      <c r="E89" s="65"/>
    </row>
    <row r="91" spans="2:10" x14ac:dyDescent="0.25">
      <c r="B91" s="13"/>
      <c r="C91" s="2"/>
      <c r="D91" s="2"/>
      <c r="E91" s="2"/>
    </row>
    <row r="92" spans="2:10" x14ac:dyDescent="0.25">
      <c r="B92" s="2"/>
    </row>
    <row r="93" spans="2:10" x14ac:dyDescent="0.25">
      <c r="B93" s="1"/>
      <c r="C93" s="1"/>
      <c r="D93" s="1"/>
      <c r="E93" s="1"/>
    </row>
  </sheetData>
  <sheetProtection algorithmName="SHA-512" hashValue="1hAKikGPKkr+CJmp2RwWH8VtXV+C3prU/cLNjMDChze+934DUqvIQRLOsPX0n1vO0uQEhCNsB6fqlEHv7To6Rw==" saltValue="MxZ+Y0sDzzTK5CVS2JM6IA==" spinCount="100000" sheet="1" objects="1" scenarios="1" selectLockedCells="1"/>
  <mergeCells count="6">
    <mergeCell ref="B83:E83"/>
    <mergeCell ref="B89:E89"/>
    <mergeCell ref="B65:E65"/>
    <mergeCell ref="B74:D74"/>
    <mergeCell ref="B63:D63"/>
    <mergeCell ref="D85:E85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2024-03-19T08:27:47Z</dcterms:modified>
</cp:coreProperties>
</file>